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mc:AlternateContent xmlns:mc="http://schemas.openxmlformats.org/markup-compatibility/2006">
    <mc:Choice Requires="x15">
      <x15ac:absPath xmlns:x15ac="http://schemas.microsoft.com/office/spreadsheetml/2010/11/ac" url="/Volumes/PLANEACION/Plan anticorrupción 2024/III Seguimiento/"/>
    </mc:Choice>
  </mc:AlternateContent>
  <xr:revisionPtr revIDLastSave="0" documentId="13_ncr:1_{D76B3D24-42F5-7148-BD51-E6ADA38D8C47}" xr6:coauthVersionLast="47" xr6:coauthVersionMax="47" xr10:uidLastSave="{00000000-0000-0000-0000-000000000000}"/>
  <bookViews>
    <workbookView xWindow="3800" yWindow="500" windowWidth="21100" windowHeight="13920" xr2:uid="{00000000-000D-0000-FFFF-FFFF00000000}"/>
  </bookViews>
  <sheets>
    <sheet name="PAAC 2024" sheetId="9" r:id="rId1"/>
  </sheets>
  <definedNames>
    <definedName name="_xlnm._FilterDatabase" localSheetId="0" hidden="1">'PAAC 2024'!$A$11:$AP$29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3" i="9" l="1"/>
  <c r="X14" i="9"/>
  <c r="X15" i="9"/>
  <c r="X16" i="9"/>
  <c r="X17" i="9"/>
  <c r="X18" i="9"/>
  <c r="X19" i="9"/>
  <c r="X20" i="9"/>
  <c r="X21" i="9"/>
  <c r="X22" i="9"/>
  <c r="X23" i="9"/>
  <c r="X24" i="9"/>
  <c r="X25" i="9"/>
  <c r="X26" i="9"/>
  <c r="X27" i="9"/>
  <c r="X28" i="9"/>
  <c r="X29" i="9"/>
  <c r="X12" i="9"/>
  <c r="AC13" i="9"/>
  <c r="AC15" i="9"/>
  <c r="AC16" i="9"/>
  <c r="AC17" i="9"/>
  <c r="AC18" i="9"/>
  <c r="AC19" i="9"/>
  <c r="AC20" i="9"/>
  <c r="AC21" i="9"/>
  <c r="AC22" i="9"/>
  <c r="AC23" i="9"/>
  <c r="AC24" i="9"/>
  <c r="AC25" i="9"/>
  <c r="AC26" i="9"/>
  <c r="AC27" i="9"/>
  <c r="AC28" i="9"/>
  <c r="AC29" i="9"/>
  <c r="AC12" i="9"/>
  <c r="S13" i="9"/>
  <c r="AM29" i="9" l="1"/>
  <c r="AH29" i="9"/>
  <c r="S29" i="9"/>
  <c r="AM28" i="9"/>
  <c r="AH28" i="9"/>
  <c r="S28" i="9"/>
  <c r="AM27" i="9"/>
  <c r="AH27" i="9"/>
  <c r="S27" i="9"/>
  <c r="AM26" i="9"/>
  <c r="AH26" i="9"/>
  <c r="S26" i="9"/>
  <c r="AM25" i="9"/>
  <c r="AH25" i="9"/>
  <c r="S25" i="9"/>
  <c r="AM24" i="9"/>
  <c r="AH24" i="9"/>
  <c r="S24" i="9"/>
  <c r="AM23" i="9"/>
  <c r="AH23" i="9"/>
  <c r="S23" i="9"/>
  <c r="AM22" i="9"/>
  <c r="AH22" i="9"/>
  <c r="S22" i="9"/>
  <c r="AM21" i="9"/>
  <c r="AH21" i="9"/>
  <c r="S21" i="9"/>
  <c r="AM20" i="9"/>
  <c r="AH20" i="9"/>
  <c r="S20" i="9"/>
  <c r="AM19" i="9"/>
  <c r="AH19" i="9"/>
  <c r="S19" i="9"/>
  <c r="AM18" i="9"/>
  <c r="AH18" i="9"/>
  <c r="S18" i="9"/>
  <c r="AM17" i="9"/>
  <c r="AH17" i="9"/>
  <c r="S17" i="9"/>
  <c r="AM16" i="9"/>
  <c r="AH16" i="9"/>
  <c r="S16" i="9"/>
  <c r="AM15" i="9"/>
  <c r="AH15" i="9"/>
  <c r="S15" i="9"/>
  <c r="AM14" i="9"/>
  <c r="AH14" i="9"/>
  <c r="S14" i="9"/>
  <c r="AM13" i="9"/>
  <c r="AH13" i="9"/>
  <c r="AM12" i="9"/>
  <c r="AH12" i="9"/>
  <c r="S12" i="9"/>
</calcChain>
</file>

<file path=xl/sharedStrings.xml><?xml version="1.0" encoding="utf-8"?>
<sst xmlns="http://schemas.openxmlformats.org/spreadsheetml/2006/main" count="417" uniqueCount="258">
  <si>
    <t>Estado</t>
  </si>
  <si>
    <t>Semestral</t>
  </si>
  <si>
    <t>Anual</t>
  </si>
  <si>
    <t>Mensual</t>
  </si>
  <si>
    <t xml:space="preserve">   SEGUIMIENTO 1</t>
  </si>
  <si>
    <t xml:space="preserve">   SEGUIMIENTO 2</t>
  </si>
  <si>
    <t xml:space="preserve">   SEGUIMIENTO 3</t>
  </si>
  <si>
    <t>PLAN DE ACCIÓN PLAN ANTICORRUPCIÓN 2024 UNIDAD DE SALUD DE IBAGUÉ</t>
  </si>
  <si>
    <t>CÓDIGO: GPC-DE-FT-002</t>
  </si>
  <si>
    <t>UNIDAD DE SALUD DE IBAGUE USI E.S.E. IBAGUE TOLIMA</t>
  </si>
  <si>
    <t>FECHA: Enero de 2024</t>
  </si>
  <si>
    <t>GESTION DE PLANEACION DE LA CALIDAD Y DESARROLLO ESTRATEGICO</t>
  </si>
  <si>
    <t>VERSIÓN:  001</t>
  </si>
  <si>
    <t>SUBPROCESO PLANEACIÓN</t>
  </si>
  <si>
    <t>FORMATO PLAN DE ACCIÓN PLAN ANTICORRUPCIÓN</t>
  </si>
  <si>
    <t>VIGENCIA DEL PLAN:  DEL</t>
  </si>
  <si>
    <t>01 DE ENERO AL 31 DE DICIEMBRE DE 2024</t>
  </si>
  <si>
    <t>proceso</t>
  </si>
  <si>
    <t>Causa Raíz</t>
  </si>
  <si>
    <t>Descripción del Riesgo</t>
  </si>
  <si>
    <t>Zona de riesgo inherente</t>
  </si>
  <si>
    <t>Descripción del Control</t>
  </si>
  <si>
    <t>Plan de Acción AÑO 2024</t>
  </si>
  <si>
    <t>Indicador de medición</t>
  </si>
  <si>
    <t>Meta anual</t>
  </si>
  <si>
    <t>Responsable del reporte</t>
  </si>
  <si>
    <t>Fecha Implementación</t>
  </si>
  <si>
    <t>Fecha Seguimiento</t>
  </si>
  <si>
    <t>Seguimiento</t>
  </si>
  <si>
    <r>
      <rPr>
        <b/>
        <sz val="9"/>
        <color rgb="FFFFFFFF"/>
        <rFont val="Arial"/>
        <family val="2"/>
      </rPr>
      <t>Plan De Acción 2024</t>
    </r>
  </si>
  <si>
    <r>
      <rPr>
        <b/>
        <sz val="9"/>
        <color rgb="FFFFFFFF"/>
        <rFont val="Arial"/>
        <family val="2"/>
      </rPr>
      <t>Numero de actividades Programadas 2024</t>
    </r>
  </si>
  <si>
    <r>
      <rPr>
        <b/>
        <sz val="9"/>
        <color rgb="FFFFFFFF"/>
        <rFont val="Arial"/>
        <family val="2"/>
      </rPr>
      <t>Relación de anexos que deben soportar las actividades</t>
    </r>
  </si>
  <si>
    <r>
      <rPr>
        <b/>
        <sz val="9"/>
        <color rgb="FFFFFFFF"/>
        <rFont val="Arial"/>
        <family val="2"/>
      </rPr>
      <t>Responsable reporte información</t>
    </r>
  </si>
  <si>
    <t>SEGUIMIENTO</t>
  </si>
  <si>
    <t>N° Acciones Realizadas</t>
  </si>
  <si>
    <t xml:space="preserve">Porcentaje de Avance físico de ejecución de las metas  </t>
  </si>
  <si>
    <t xml:space="preserve">   SEGUIMIENTO 4</t>
  </si>
  <si>
    <t>Fecha:</t>
  </si>
  <si>
    <t>ACTIVIDADES REALIZADAS</t>
  </si>
  <si>
    <t>ESTADO</t>
  </si>
  <si>
    <t>COMENTARIOS / OBSERVACIONES</t>
  </si>
  <si>
    <r>
      <rPr>
        <b/>
        <sz val="9"/>
        <color rgb="FFFFFFFF"/>
        <rFont val="Arial"/>
        <family val="2"/>
      </rPr>
      <t>ESTRATÉGICOS
GESTION DE PLANEACIÓN, CALIDAD Y DESARROLLO INSTITUCIONAL</t>
    </r>
  </si>
  <si>
    <t>Falta de continuidad en el proceso de Planeación y seguimiento a los planes.</t>
  </si>
  <si>
    <r>
      <rPr>
        <sz val="9"/>
        <rFont val="Arial"/>
        <family val="2"/>
      </rPr>
      <t>Posibilidad de afectación económica y/o reputacional por incumplimiento de las metas establecidas frente a la planificación de la entidad debido a
la falta de seguimiento y control a la gestión de los procesos.</t>
    </r>
  </si>
  <si>
    <t>Moderado</t>
  </si>
  <si>
    <t>La oficina de planeación realiza acompañamiento a los líderes de procesos para el seguimiento de los planes de forma trimestral.</t>
  </si>
  <si>
    <t>Acompañamiento a los líderes de procesos para el seguimiento de los planes operativos de forma trimestral</t>
  </si>
  <si>
    <t>Porcentaje de cumplimiento a la ejecución de planes institucionales</t>
  </si>
  <si>
    <t>≥ 90%</t>
  </si>
  <si>
    <t>Líder Planeación.</t>
  </si>
  <si>
    <t>Abril, julio, octubre y enero 2025.</t>
  </si>
  <si>
    <t>trimestral</t>
  </si>
  <si>
    <t>Programado vigencia 2024</t>
  </si>
  <si>
    <r>
      <rPr>
        <sz val="9"/>
        <color rgb="FFC00000"/>
        <rFont val="Arial"/>
        <family val="2"/>
      </rPr>
      <t xml:space="preserve">ACCION   1.   </t>
    </r>
    <r>
      <rPr>
        <sz val="9"/>
        <rFont val="Arial"/>
        <family val="2"/>
      </rPr>
      <t>Realización   comité   MIPG    para    efectuar seguimiento al cumplimiento de los planes institucionales</t>
    </r>
  </si>
  <si>
    <t>Actas de Comités de MiPG realizas – registros de asistencia – registros fotográficos.</t>
  </si>
  <si>
    <t>Secretario Comité MIPG</t>
  </si>
  <si>
    <t xml:space="preserve">Se realiza comité de MIPG </t>
  </si>
  <si>
    <t>En Desarrollo</t>
  </si>
  <si>
    <t>Se presenta Acta N°1 del comité de MIPG realizado el 30 de enero de 2024 en el Auditorio de la Unidad de la Unidad Intermedia San Francisco USI E.S.E con la relación de 21 asistentes en la lista de asistencia.</t>
  </si>
  <si>
    <r>
      <rPr>
        <b/>
        <sz val="9"/>
        <color rgb="FFFFFFFF"/>
        <rFont val="Arial"/>
        <family val="2"/>
      </rPr>
      <t>ADMINISTRATIVOS
GESTIÓN CONTRATACIÓN.</t>
    </r>
  </si>
  <si>
    <t>Omisión por parte del supervisor en la entrega a contratación de los documentos.
Expedición errónea de las pólizas.</t>
  </si>
  <si>
    <r>
      <rPr>
        <sz val="9"/>
        <rFont val="Arial"/>
        <family val="2"/>
      </rPr>
      <t>Posibilidad de legalización inoportuna de documentos requisitos solicitados por la institución para la
legalización de la contratación.</t>
    </r>
  </si>
  <si>
    <r>
      <rPr>
        <sz val="9"/>
        <rFont val="Arial"/>
        <family val="2"/>
      </rPr>
      <t>Los actos contractuales cuentan con
cláusula de legalización la cual establece
los términos legales para
desarrollarla.</t>
    </r>
  </si>
  <si>
    <t>Generar un informe de alertas sobre el estado de los contratos de manera bimestral.</t>
  </si>
  <si>
    <r>
      <rPr>
        <sz val="9"/>
        <rFont val="Arial"/>
        <family val="2"/>
      </rPr>
      <t>Porcentaje de contratos con cumplimiento de los requisitos de
legalización</t>
    </r>
  </si>
  <si>
    <t>Líder de contratación.</t>
  </si>
  <si>
    <t>marzo, junio, septiembre y diciembre.</t>
  </si>
  <si>
    <r>
      <rPr>
        <sz val="9"/>
        <color rgb="FFC00000"/>
        <rFont val="Arial"/>
        <family val="2"/>
      </rPr>
      <t xml:space="preserve">ACCION 2. </t>
    </r>
    <r>
      <rPr>
        <sz val="9"/>
        <rFont val="Arial"/>
        <family val="2"/>
      </rPr>
      <t>Seguimiento mensual sobre la alerta del estado de los contratos suscritos por la entidad, datos que son enviados vía correo electrónico a todos los supervisores con la finalidad de generar el respectivo seguimiento y actuaciones pertinentes.</t>
    </r>
  </si>
  <si>
    <t>Informe y Archivo en Excel con información de alertas de contratos generadas en el SECOP II, correos desde la oficina de contratación a todos los supervisores sobre la alertas y actuaciones necesarias.</t>
  </si>
  <si>
    <t>El área de contratación ha venido generando las alertas respectivas enmarcadas en las diferentes etapas contractuales de cada uno de los negocios realizados por la entidad los cuales han sido ejecutados de la siguiente manera: 
1.  A través del correo electrónico institucional (contactenos@usiese.gov.co.) y el correo electrónico personal de la líder del proceso del área de contratación, se socializo a la gerencia y a los servidores que fungen con supervisores, el formato Excel en donde pueden verificar y cotejar las fechas de vencimiento de los mismos. (ver evidencias.); socialización que se realiza de manera periódica, con el fin de que, de manera conjunta con la ordenación del gasto, se proceda a proyectar respectivamente la planeación para generarse nuevas contrataciones de acuerdo con el presupuesto con que cuente la entidad en dicho momento. 
2. Vía correo electrónico se generó alerta de requerimiento y/o solicitud de liquidación de contratos de vigencias anteriores y vigencia 2023 a fin de dar cumplimiento a lo requerido por la Contraloría Municipal de Ibagué con ocasión a la Auditoria Financiera y de gestión que viene adelantando.
3. Alertas semanales, vía WhatsApp (ver evidencia) en donde se les solicita y reitera el cumplimiento del cargue de los documentos de legalización, alertas de aprobación a los funcionarios que hacen las veces de supervisores, como también Igualmente se requiere a supervisores.</t>
  </si>
  <si>
    <t>Posibilidad de incumplimiento en las diferentes etapas contractuales.</t>
  </si>
  <si>
    <r>
      <rPr>
        <sz val="9"/>
        <rFont val="Arial"/>
        <family val="2"/>
      </rPr>
      <t>Verificación de requisitos según Estatuto y Manual de Contratación para la adquisición
de bienes y servicios y Manual de Supervisión</t>
    </r>
  </si>
  <si>
    <t>Capacitar a los supervisores de contratos. En normas de contratación y manual de supervisión e interventorías de contratos.</t>
  </si>
  <si>
    <t>Porcentaje de supervisores de contratos capacitados en normas de contratación</t>
  </si>
  <si>
    <r>
      <rPr>
        <sz val="9"/>
        <rFont val="Arial"/>
        <family val="2"/>
      </rPr>
      <t>Gerencia Líder de
contratación</t>
    </r>
  </si>
  <si>
    <r>
      <rPr>
        <sz val="9"/>
        <color rgb="FFC00000"/>
        <rFont val="Arial"/>
        <family val="2"/>
      </rPr>
      <t xml:space="preserve">ACCIÓN 3. </t>
    </r>
    <r>
      <rPr>
        <sz val="9"/>
        <rFont val="Arial"/>
        <family val="2"/>
      </rPr>
      <t>Actualización del manual de contratación, manual de supervisor, estatuto de contratación y manual de procesos y
procedimientos.</t>
    </r>
  </si>
  <si>
    <t>Documento actualizado</t>
  </si>
  <si>
    <t>Área jurídica</t>
  </si>
  <si>
    <r>
      <rPr>
        <sz val="9"/>
        <rFont val="Arial"/>
        <family val="2"/>
      </rPr>
      <t>Presentación, Mensajes de WhatsApp, correos
electrónicos</t>
    </r>
  </si>
  <si>
    <t>Oficina Jurídica</t>
  </si>
  <si>
    <r>
      <rPr>
        <b/>
        <sz val="9"/>
        <color rgb="FFFFFFFF"/>
        <rFont val="Arial"/>
        <family val="2"/>
      </rPr>
      <t>ESTRATÉGICOS
GESTIÓN JURÍDICA</t>
    </r>
  </si>
  <si>
    <t>Falta de control efectivo a las audiencias de procesos judiciales tanto presenciales y/o virtuales.</t>
  </si>
  <si>
    <t>Posibilidad de incurrir en procesos de responsabilidad que generen fallos condenatorios en contra de la ESE.</t>
  </si>
  <si>
    <t>Menor</t>
  </si>
  <si>
    <t>Seguimientos a los procesos judiciales de la entidad.</t>
  </si>
  <si>
    <t>Matriz procesos judiciales</t>
  </si>
  <si>
    <t>ADMINISTRATIVOS
GESTIÓN FINANCIERA</t>
  </si>
  <si>
    <t>Existencia de información de diversas áreas que no representan derechos para la entidad y que afectan la razonabilidad de la información contable por
fallas en el proceso de depuración</t>
  </si>
  <si>
    <t>Posibilidad de afectación de la razonabilidad de la información contable que se debe rendir a la Contaduría General de la Nación y organismos de vigilancia y control</t>
  </si>
  <si>
    <r>
      <rPr>
        <sz val="9"/>
        <rFont val="Arial"/>
        <family val="2"/>
      </rPr>
      <t>Fortalecer procedimiento que
determine los documentos y requisitos que se deben elaborar para someter a
estudio y recomendación del</t>
    </r>
  </si>
  <si>
    <t>Comité de gestión y desempeño para saneamiento contable</t>
  </si>
  <si>
    <t>Numero de comités MIPG  con   de saneamiento contable realizados durante la vigencia</t>
  </si>
  <si>
    <r>
      <rPr>
        <sz val="9"/>
        <rFont val="Arial"/>
        <family val="2"/>
      </rPr>
      <t>Comité de gestión y desempeño para saneamiento
contable</t>
    </r>
  </si>
  <si>
    <t>Julio Enero 2025</t>
  </si>
  <si>
    <t>Semestral.</t>
  </si>
  <si>
    <r>
      <rPr>
        <sz val="9"/>
        <color rgb="FFC00000"/>
        <rFont val="Arial"/>
        <family val="2"/>
      </rPr>
      <t>ACCION  6</t>
    </r>
    <r>
      <rPr>
        <sz val="9"/>
        <rFont val="Arial"/>
        <family val="2"/>
      </rPr>
      <t>.  Realizar  seguimiento  a  la  razonabilidad  de  la información   contable,   proyección   financiera   y   ejecución presupuestal de la entidad.</t>
    </r>
  </si>
  <si>
    <t>Fichas de saneamientos</t>
  </si>
  <si>
    <r>
      <rPr>
        <sz val="9"/>
        <color rgb="FFC00000"/>
        <rFont val="Arial"/>
        <family val="2"/>
      </rPr>
      <t>ACCION 7</t>
    </r>
    <r>
      <rPr>
        <sz val="9"/>
        <rFont val="Arial"/>
        <family val="2"/>
      </rPr>
      <t>. Elaboración proyección financiera de la entidad a mediano y largo plazo</t>
    </r>
  </si>
  <si>
    <t>Proyección financiera a corto y largo plazo</t>
  </si>
  <si>
    <t>Subgerencia Administrativa y financiera</t>
  </si>
  <si>
    <r>
      <rPr>
        <sz val="9"/>
        <rFont val="Arial"/>
        <family val="2"/>
      </rPr>
      <t>Posible debilidad de
controles en las cajas de la entidad.</t>
    </r>
  </si>
  <si>
    <t>Posibilidad de que el dinero recaudado no se registre ni se consigne oportunamente.</t>
  </si>
  <si>
    <t>Realizar arqueos periódicos en las diferentes cajas de la entidad.</t>
  </si>
  <si>
    <r>
      <rPr>
        <sz val="9"/>
        <rFont val="Arial"/>
        <family val="2"/>
      </rPr>
      <t>Informes de arqueos de
caja.</t>
    </r>
  </si>
  <si>
    <r>
      <rPr>
        <sz val="9"/>
        <rFont val="Arial"/>
        <family val="2"/>
      </rPr>
      <t>Número de arqueos de caja realizados
durante la vigencia</t>
    </r>
  </si>
  <si>
    <t>≥ 200</t>
  </si>
  <si>
    <r>
      <rPr>
        <sz val="9"/>
        <rFont val="Arial"/>
        <family val="2"/>
      </rPr>
      <t>Líder Tesorería. Asesor Control
Interno.</t>
    </r>
  </si>
  <si>
    <t>12 meses.</t>
  </si>
  <si>
    <r>
      <rPr>
        <sz val="9"/>
        <color rgb="FFC00000"/>
        <rFont val="Arial"/>
        <family val="2"/>
      </rPr>
      <t xml:space="preserve">ACCION  8.  </t>
    </r>
    <r>
      <rPr>
        <sz val="9"/>
        <rFont val="Arial"/>
        <family val="2"/>
      </rPr>
      <t>Realización  de  arqueos  de  caja  de  manera mensual</t>
    </r>
  </si>
  <si>
    <t>Informes de Arqueos de Caja</t>
  </si>
  <si>
    <t>Líder Tesorería. Asesor Control Interno.</t>
  </si>
  <si>
    <t xml:space="preserve">Informes de arqueo de caja </t>
  </si>
  <si>
    <r>
      <rPr>
        <b/>
        <sz val="9"/>
        <color rgb="FFFFFFFF"/>
        <rFont val="Arial"/>
        <family val="2"/>
      </rPr>
      <t>ADMINISTRATIVOS
GESTION DE RECURSOS FISICOS</t>
    </r>
  </si>
  <si>
    <t>Falta de una base de datos actualizada de los bienes que permanecen en cada dependencia.</t>
  </si>
  <si>
    <t>Posibilidad de pérdida de bienes.</t>
  </si>
  <si>
    <t>Actualizar la base de datos de los bienes en custodia en cada dependencia</t>
  </si>
  <si>
    <r>
      <rPr>
        <sz val="9"/>
        <rFont val="Arial"/>
        <family val="2"/>
      </rPr>
      <t>Informes de bienes con
responsables actualizados.</t>
    </r>
  </si>
  <si>
    <t>Base de datos con actualización de bienes en custodia</t>
  </si>
  <si>
    <t>Líder Almacén.</t>
  </si>
  <si>
    <t>conforme a cronograma almacén</t>
  </si>
  <si>
    <r>
      <rPr>
        <sz val="9"/>
        <color rgb="FFC00000"/>
        <rFont val="Arial"/>
        <family val="2"/>
      </rPr>
      <t xml:space="preserve">ACCION  9.  </t>
    </r>
    <r>
      <rPr>
        <sz val="9"/>
        <rFont val="Arial"/>
        <family val="2"/>
      </rPr>
      <t>Actualización  del  inventario  de  bienes  de  la Unidad,   se   ejecutaron   las   respectivas   revisiones   y   se actualizaron los datos en el sistema de Dinámica Gerencial.</t>
    </r>
  </si>
  <si>
    <r>
      <rPr>
        <sz val="9"/>
        <rFont val="Arial"/>
        <family val="2"/>
      </rPr>
      <t>Fichas de inventarios, Registro en Dinámica
Gerencial</t>
    </r>
  </si>
  <si>
    <t>Líder de Almacén</t>
  </si>
  <si>
    <t>Diciembre</t>
  </si>
  <si>
    <r>
      <rPr>
        <sz val="9"/>
        <color rgb="FFC00000"/>
        <rFont val="Arial"/>
        <family val="2"/>
      </rPr>
      <t xml:space="preserve">ACCIÓN  10.   </t>
    </r>
    <r>
      <rPr>
        <sz val="9"/>
        <rFont val="Arial"/>
        <family val="2"/>
      </rPr>
      <t>Elaboración  de  un  manual  para  el  control  y manejo de procesos y procedimientos del área de almacén</t>
    </r>
  </si>
  <si>
    <t>Manual para el control y manejo de procesos y procedimientos del área de almacén</t>
  </si>
  <si>
    <r>
      <rPr>
        <sz val="9"/>
        <rFont val="Arial"/>
        <family val="2"/>
      </rPr>
      <t>Infraestructura que se encuentra deteriorada que pone en riesgo la seguridad
en la atención</t>
    </r>
  </si>
  <si>
    <t>Deterioro de la infraestructura física</t>
  </si>
  <si>
    <t>Cronograma plan de mantenimiento de la infraestructura hospitalaria</t>
  </si>
  <si>
    <t>Ejecutar en el 100% el plan de mantenimiento de infraestructura</t>
  </si>
  <si>
    <t>Cumplimiento plan anual de mantenimiento de la infraestructura</t>
  </si>
  <si>
    <t>Líder Mantenimiento</t>
  </si>
  <si>
    <r>
      <rPr>
        <sz val="9"/>
        <color rgb="FFC00000"/>
        <rFont val="Arial"/>
        <family val="2"/>
      </rPr>
      <t xml:space="preserve">ACCIÓN 11: </t>
    </r>
    <r>
      <rPr>
        <sz val="9"/>
        <rFont val="Arial"/>
        <family val="2"/>
      </rPr>
      <t>Cumplimiento al cronograma de mantenimiento preventivo de la institución para la vigencia 2024</t>
    </r>
  </si>
  <si>
    <t>Informes de ejecución del cronograma de mantenimiento de la infraestructura física de la E.S.E</t>
  </si>
  <si>
    <t>Líder de mantenimiento</t>
  </si>
  <si>
    <r>
      <rPr>
        <b/>
        <sz val="9"/>
        <color rgb="FFFFFFFF"/>
        <rFont val="Arial"/>
        <family val="2"/>
      </rPr>
      <t>ADMINISTRATIVOS
DOCUMENTAL GESTIÓN TALENTO HUMANO</t>
    </r>
  </si>
  <si>
    <t>Inadecuada infraestructura para el almacenamiento de la documentación.</t>
  </si>
  <si>
    <t>Posibilidad de que la información de las historias laborales sufra daño, deterioro o pérdida.</t>
  </si>
  <si>
    <r>
      <rPr>
        <sz val="9"/>
        <rFont val="Arial"/>
        <family val="2"/>
      </rPr>
      <t>Adecuación de la infraestructura para la custodia de las historias
laborales.</t>
    </r>
  </si>
  <si>
    <t>Establecer la necesidad de adecuación de la infraestructura de custodia de las
historias laborales.</t>
  </si>
  <si>
    <t>Porcentaje de cumplimiento de la infraestructura para la custodia de
historias laborales</t>
  </si>
  <si>
    <t>≥ 50%</t>
  </si>
  <si>
    <t>Líder Talento Humano Gerencia</t>
  </si>
  <si>
    <t>según necesidad</t>
  </si>
  <si>
    <r>
      <rPr>
        <sz val="9"/>
        <color rgb="FFC00000"/>
        <rFont val="Arial"/>
        <family val="2"/>
      </rPr>
      <t xml:space="preserve">ACCION  12.     </t>
    </r>
    <r>
      <rPr>
        <sz val="9"/>
        <rFont val="Arial"/>
        <family val="2"/>
      </rPr>
      <t>Desarrollo  de  un  plan  de  acción  para  la adecuación de la infraestructura para la custodia de historias clínicas laborales.</t>
    </r>
  </si>
  <si>
    <t>Actas de traslado a archivo central, registro fotográfico.</t>
  </si>
  <si>
    <t>Inadecuada parametrización del módulo en el software.</t>
  </si>
  <si>
    <t>Posibilidad de liquidar la nómina con valores que no correspondan a lo ejecutado.</t>
  </si>
  <si>
    <t>Revisión   de   la nómina por parte del Profesional Especializado de Talento Humano  de la liquidación de la nómina (3 momentos).</t>
  </si>
  <si>
    <t>Porcentaje de reporte de novedades con inconsistencias en liquidación de nómina</t>
  </si>
  <si>
    <t>≤ 5%</t>
  </si>
  <si>
    <t>Líder Talento Humano</t>
  </si>
  <si>
    <t>Abril, julio, octubre y enero 2024.</t>
  </si>
  <si>
    <r>
      <rPr>
        <sz val="9"/>
        <color rgb="FFC00000"/>
        <rFont val="Arial"/>
        <family val="2"/>
      </rPr>
      <t xml:space="preserve">ACCION 13. </t>
    </r>
    <r>
      <rPr>
        <sz val="9"/>
        <rFont val="Arial"/>
        <family val="2"/>
      </rPr>
      <t>Implementación de plan de mejoramiento frente a inconsistencias de novedades de liquidación de nómina,</t>
    </r>
  </si>
  <si>
    <t>Todos los meses del año se realizó la revisión detallada por parte del Profesional Especializado de Talento Humano de las novedades e inconsistencias reportadas en la liquidación de la nómina, además se inicia el proceso de revisión y validación antes del pago por parte de la gerencia para detectar fallas e inconsistencias.</t>
  </si>
  <si>
    <t>Plan de mejoramiento y soporte de las actividades.</t>
  </si>
  <si>
    <r>
      <rPr>
        <b/>
        <sz val="9"/>
        <color rgb="FFFFFFFF"/>
        <rFont val="Arial"/>
        <family val="2"/>
      </rPr>
      <t>MISIONAL
GESTIÓN ATENCIÓN AL USUARIO Y PARTICIPACION SOCIAL</t>
    </r>
  </si>
  <si>
    <t>Resistencia al cambio.</t>
  </si>
  <si>
    <t>Falta de cultura organizacional para la adherencia a planes de mejora derivados de PQRS.</t>
  </si>
  <si>
    <t>Los   líderes   de  los procesos formulan acciones correctivas acorde a la metodología institucional de   los planes de mejora.</t>
  </si>
  <si>
    <r>
      <rPr>
        <sz val="9"/>
        <rFont val="Arial"/>
        <family val="2"/>
      </rPr>
      <t>Los líderes de los procesos formulan acciones correctivas acorde a la metodología institucional de los
planes de mejora.</t>
    </r>
  </si>
  <si>
    <t>Porcentaje de cumplimiento a los planes de mejoramiento derivados de PQRS</t>
  </si>
  <si>
    <t>Líderes de procesos. Líder atención al usuario.</t>
  </si>
  <si>
    <t>mensual</t>
  </si>
  <si>
    <r>
      <rPr>
        <sz val="9"/>
        <color rgb="FFC00000"/>
        <rFont val="Arial"/>
        <family val="2"/>
      </rPr>
      <t xml:space="preserve">ACCION 14: </t>
    </r>
    <r>
      <rPr>
        <sz val="9"/>
        <rFont val="Arial"/>
        <family val="2"/>
      </rPr>
      <t>Capacitación gestión de PQR</t>
    </r>
  </si>
  <si>
    <t>Acta capacitación gestión de PQR</t>
  </si>
  <si>
    <t>Capacitación sobre PQR con los lideres de los procesos.</t>
  </si>
  <si>
    <t>Acta mensual del comité institucional donde se refuerza con los lideres que asisten el proceso de PQR, lo anterior teniendo en cuenta los tiempos de respuesta.
La oficina de sistemas realizo cronograma de capacitacion para  los lideres de proceso del sistema ORFEO integrando el proceso de PQRS.</t>
  </si>
  <si>
    <t>Trimestral</t>
  </si>
  <si>
    <r>
      <rPr>
        <sz val="9"/>
        <color rgb="FFC00000"/>
        <rFont val="Arial"/>
        <family val="2"/>
      </rPr>
      <t xml:space="preserve">ACCION  15.  </t>
    </r>
    <r>
      <rPr>
        <sz val="9"/>
        <rFont val="Arial"/>
        <family val="2"/>
      </rPr>
      <t>Seguimiento  al cumplimiento  de  la  gestión  de PQR</t>
    </r>
  </si>
  <si>
    <t>Informe de seguimiento PQR</t>
  </si>
  <si>
    <t>Informes de segumiento a PQR.</t>
  </si>
  <si>
    <t xml:space="preserve">Acta mensual  de  comité institucional donde se presenta el informe de seguimiento y los lideres que tienen PQR pendiente de respuesta . </t>
  </si>
  <si>
    <r>
      <rPr>
        <sz val="9"/>
        <color rgb="FFC00000"/>
        <rFont val="Arial"/>
        <family val="2"/>
      </rPr>
      <t xml:space="preserve">ACCION 16. </t>
    </r>
    <r>
      <rPr>
        <sz val="9"/>
        <rFont val="Arial"/>
        <family val="2"/>
      </rPr>
      <t>Elaboración de planes de mejoramiento frente a los procesos de mejora continua de PQR</t>
    </r>
  </si>
  <si>
    <t>Planes de mejoramiento</t>
  </si>
  <si>
    <t>No se suscriben planes de mejoramiento en el periodo evaluado.</t>
  </si>
  <si>
    <t>Los lideres de proceso no han presetado a la fecha planes de mejora relacionados con las PQR</t>
  </si>
  <si>
    <r>
      <rPr>
        <sz val="9"/>
        <color rgb="FFC00000"/>
        <rFont val="Arial"/>
        <family val="2"/>
      </rPr>
      <t xml:space="preserve">ACCION 17. </t>
    </r>
    <r>
      <rPr>
        <sz val="9"/>
        <rFont val="Arial"/>
        <family val="2"/>
      </rPr>
      <t>Seguimiento a los planes de mejoramiento PQR</t>
    </r>
  </si>
  <si>
    <t>Informe cumplimiento planes de mejoramiento</t>
  </si>
  <si>
    <t xml:space="preserve">Durante este trimestre no  se presentaron  planes de mejora </t>
  </si>
  <si>
    <r>
      <rPr>
        <b/>
        <sz val="9"/>
        <color rgb="FFFFFFFF"/>
        <rFont val="Arial"/>
        <family val="2"/>
      </rPr>
      <t>ADMINISTRATIVOS
DOCUMENTAL</t>
    </r>
  </si>
  <si>
    <t>Bajo nivel de seguridad para el acceso a la información.
Desconocimiento de las políticas de manejo de información.
Actos mal intencionados de terceros.
Acceso no autorizado a información.
Fraude interno.
Ocultar a la ciudadanía la información considerada</t>
  </si>
  <si>
    <t>Posibilidad de Uso indebido de la Información Confidencial</t>
  </si>
  <si>
    <t>Bajo</t>
  </si>
  <si>
    <r>
      <rPr>
        <sz val="9"/>
        <rFont val="Arial"/>
        <family val="2"/>
      </rPr>
      <t>Políticas de Gestión Documental
Establecidas y Políticas de Seguridad y Privacidad de la Información</t>
    </r>
  </si>
  <si>
    <t>Capacitación políticas de gestión documental</t>
  </si>
  <si>
    <t>Lideres de procesos</t>
  </si>
  <si>
    <t>junio y diciembre</t>
  </si>
  <si>
    <r>
      <rPr>
        <sz val="9"/>
        <color rgb="FFC00000"/>
        <rFont val="Arial"/>
        <family val="2"/>
      </rPr>
      <t xml:space="preserve">ACCION 18. </t>
    </r>
    <r>
      <rPr>
        <sz val="9"/>
        <rFont val="Arial"/>
        <family val="2"/>
      </rPr>
      <t>Actualización y seguimiento con los lideres de los procesos frente a las Políticas de seguridad y privacidad de la información</t>
    </r>
  </si>
  <si>
    <t>Informe de socialización de Políticas.</t>
  </si>
  <si>
    <t>Cumplida</t>
  </si>
  <si>
    <t>Por Reprogramar</t>
  </si>
  <si>
    <t>Por Iniciar</t>
  </si>
  <si>
    <t>Se ha realizado seguimiento a los planes institucionales en reuniones del comité de gestión y desempeño</t>
  </si>
  <si>
    <t>No se evidencia avance de la acción</t>
  </si>
  <si>
    <r>
      <rPr>
        <sz val="9"/>
        <color rgb="FFC00000"/>
        <rFont val="Arial"/>
        <family val="2"/>
      </rPr>
      <t xml:space="preserve">ACCION  4.  </t>
    </r>
    <r>
      <rPr>
        <sz val="9"/>
        <rFont val="Arial"/>
        <family val="2"/>
      </rPr>
      <t>Socialización  a  todos  los  supervisores  de contratos,     sobre     los     parámetros, condiciones     y responsabilidades  en  el  marco  de  la  supervisoría  a la contratación.</t>
    </r>
  </si>
  <si>
    <r>
      <rPr>
        <sz val="9"/>
        <color rgb="FFC00000"/>
        <rFont val="Arial"/>
        <family val="2"/>
      </rPr>
      <t xml:space="preserve">ACCION 5. </t>
    </r>
    <r>
      <rPr>
        <sz val="9"/>
        <rFont val="Arial"/>
        <family val="2"/>
      </rPr>
      <t>Desarrollo y seguimiento a Matriz de seguimiento a procesos y contingencias judiciales    de    acuerdo    con Normatividad vigente, la cual es alimentada de manera mensual y socializada en el Comité de Conciliaciones de la Institución.</t>
    </r>
  </si>
  <si>
    <t>Porcentaje de procesos judiciales con seguimiento jurídico</t>
  </si>
  <si>
    <t>Control y asignación por parte del asesor de la Oficina Jurídica de los procesos requiriendo de la asistencia de los</t>
  </si>
  <si>
    <t>Conforme a lo programado, no presenta avance</t>
  </si>
  <si>
    <t>Se realizó socialización a supervisores el 27 de junio de 2024.</t>
  </si>
  <si>
    <t>Se considera cumplida, por cuanto se evidencia acta y registro de asistencia de la socialización  a supervisores sobre daño antijurídico y el  ejercicio de supervisión..</t>
  </si>
  <si>
    <t>Se elaboró proyección financiera de la USI ESE, a mediano y largo plazo.</t>
  </si>
  <si>
    <t>Se considera cumplida, por cuanto se evidencia proyección financiera.</t>
  </si>
  <si>
    <t>Se elaboró y radicó cronograma de Almacén donde se encuentra la actividad de realización de inventarios, la cual se adelantó con relación a las bodegas de almacén, puestos de salud.</t>
  </si>
  <si>
    <t>Se elaboró y radicó cronograma de Almacén donde se encuentra la actividad de realización de inventarios, la cual fue ejecutada a través de la toma física y actualización de inventarios de las bodegas de almacén, puestos de salud, unidad intermedia san francisco (administrativa) y unidad intermedia picaleña.</t>
  </si>
  <si>
    <t>Se está documentando el Manual de manejo administrativo de bienes.</t>
  </si>
  <si>
    <t>Se considera cumplida, por cuanto se evidencia el Manual manejo administrativo de bienes, documentado en su versión 001, código GRF-AL-MA-002, aprobado y socializado el 20/09/2024.</t>
  </si>
  <si>
    <t>Se documentó y socializó el 20/09/2024 el Manual de manejo administrativo de bienes.</t>
  </si>
  <si>
    <t>Se emitió informe de ejecución del cronograma de mantenimiento de infraestructura física, con corte a junio 2024.</t>
  </si>
  <si>
    <t>Se emitió informe de ejecución del cronograma de mantenimiento de infraestructura física, con corte a junio y diciembre 2024.</t>
  </si>
  <si>
    <t>No se considera cumplida por cuanto no se ha aprobado el Manual de manejo de bienes.</t>
  </si>
  <si>
    <t>Se evidencia informe de ejecución del cronograma de mantenimiento de infraestructura física, con corte a junio 2024 reflejando un cumplimiento XX%</t>
  </si>
  <si>
    <t>Generar informe detallado de las
principales debilidades en la liquidación de nómina en el software.
Realizar seguimiento al avance en la parametrización.</t>
  </si>
  <si>
    <t>No se formuló un plan  de  acción  para  la adecuación de la infraestructura para la custodia de historias clínicas laborales; sin embargo, se reportó por correo al área de mantenimiento la necesidad de ajustar la chapa de la puerta del espacio de archivo de talento humano donde reposan las historias laborales, el cual fue subsanado. Por tanto, no se realizaron traslados al archivo central, continuando bajo la custodio del área de talento humano.</t>
  </si>
  <si>
    <t>No se formuló un plan  de  acción  para  la adecuación de la infraestructura para la custodia de historias clínicas laborales; sin embargo, se reportó por correo al área de mantenimiento la necesidad de ajustar la chapa de la puerta del espacio de archivo de talento humano donde reposan las historias laborales. Por tanto, no se han realizado traslados al archivo central, continuando bajo la custodio del área de talento humano.</t>
  </si>
  <si>
    <t>Se reportó por correo al área de mantenimiento, la necesidad de ajustar la chapa de la puerta del espacio de archivo de talento humano donde reposan las historias laborales.</t>
  </si>
  <si>
    <t>Se han reportado las principales debilidades en la liquidación de nómina en el software.</t>
  </si>
  <si>
    <t>Se presenta informe en Excel con la relación del vencimiento de los contratos y los enlaces de la plataforma SECOP II así como las alertas generadas a través de los correos electrónicos y WhatsApp.</t>
  </si>
  <si>
    <t>Se presenta archivo Excel con corte a agosto 2024 donde se relaciona el vencimiento de los contratos y los enlaces de la plataforma SECOP II y soporte de estas alertas enviadas por WhatsApp.</t>
  </si>
  <si>
    <t>Se evidencia archivo Excel correspondiente a revista de control del área de contratación con ocasión al estado de los contratos en la plataforma SECOP II, donde se relacionan los documentos faltantes de la contratación y alertas sobre la terminación de contratos, este fue enviado como alerta a los supervisores por vía WhatsApp.</t>
  </si>
  <si>
    <t>Se presenta informe en Excel con corte a diciembre 2024 donde se relaciona el vencimiento de los contratos y los enlaces de la plataforma SECOP II así como las alertas generadas a través de los correos electrónicos y WhatsApp.</t>
  </si>
  <si>
    <t>Seguimiento de los procesos judiciales mediante un archivo en Excel denominado "Matriz procesos judiciales USI"</t>
  </si>
  <si>
    <t>Se presenta matriz de seguimiento en Excel con la relación de los proceso judiciales, describiendo: El demandante, datos de demandante según poder, otorgamiento del poder para la representación judicial, tipo de poder, despacho judicial, número de radicado, mes y año demanda admitida, valor de la pretensión, tasación real, valor de la tasación, fecha estimada de terminación del proceso, indexación de las pretensiones, estado actual del proceso, actualizaciones, instancia actual y porcentaje de perdida.</t>
  </si>
  <si>
    <t>Seguimiento de los procesos judiciales mediante un archivo en Excel denominado "Matriz procesos judiciales USI" que contiene las variables: El demandante, datos de demandante según poder, otorgamiento del poder para la representación judicial, tipo de poder, despacho judicial, número de radicado, mes y año demanda admitida, valor de la pretensión, tasación real, valor de la tasación, fecha estimada de terminación del proceso, indexación de las pretensiones, estado actual del proceso, actualizaciones, instancia actual y porcentaje de perdida.</t>
  </si>
  <si>
    <t>Se presenta muestra de los arqueos de caja efectuados en el primer trimestre de la vigencia 2024.</t>
  </si>
  <si>
    <t>Se evidencia arqueos de caja semanales por parte de la misma área financiera, dejando constancia en las respectivas actas.</t>
  </si>
  <si>
    <t>Se evidencia oficio de radicación del cronograma de Almacén donde se encuentra la actividad de realización de inventarios.
Se evidencia 1er informe (enero a mayo 2024), 2o informe (a junio) y 3er informe (a agosto) y 2o informe (a diciembre) de actualización de inventarios de las bodegas de almacén de la USI; se evidencian acta de inventario y traslado de activos, acta final de la toma física en los puestos de salud: a abril vereda ambala, villa restrepo, vereda coello, dantas, juntas, pastales, san bernando, san juan de la china, tapias, curalito, tambo; a agosto charco rico, chapeton, totumo.
Se evidencia inicio de la actividad de actualización del inventario de la parte administrativa de la unidad intermedia san francisco y de la unidad intermedia picaleña.</t>
  </si>
  <si>
    <t>Se evidencia 1er informe (enero a mayo 2024), 2o informe (a junio) y 3er informe (a agosto) y 2o informe (a diciembre) de actualización de inventarios de las bodegas de almacén de la USI; se evidencian acta de inventario y traslado de activos, acta final de la toma física en los puestos de salud: a abril vereda ambala, villa restrepo, vereda coello, dantas, juntas, pastales, san bernando, san juan de la china, tapias, curalito, tambo; a agosto charco rico, chapeton, totumo; y a diciembre 2024 carmen de bulira, llanos del combeima, toche, peñaranda , china alta, la linda.
Se evidencia actualización del inventario de la parte administrativa de la unidad intermedia san francisco.
Se evidencia actualización de la unidad intermedia picaleña.</t>
  </si>
  <si>
    <t>Se suscribe plan de mejoramiento con fecha de inicio de actividades marzo 01 de 2024 y fecha de finalización diciembre 31 de 2024 con la relación de tres actividades  relacionadas con la descripción del hallazgo, así mismo se adjuntan soportes de las actividades que tienen trazabilidad de la fecha de evaluación.</t>
  </si>
  <si>
    <t>Se evidencia avance de la acción, por cuanto se ha reportado la falla continua presentado en la liquidación de la nómina, sin embargo, no se ha solucionado.</t>
  </si>
  <si>
    <t>No se considera cumplida la acción; si bien se ha identificado una falla continua en la liquidación de la nómina, la cual ha sido reportada a soporte técnico del software, no se ha implementado mejoras en la parametrización del mismo, por tanto, no se ha subsanado la debilidad.</t>
  </si>
  <si>
    <t>Número de líderes de proceso capacitados en políticas de gestión
documental</t>
  </si>
  <si>
    <t>Se evidencian tres acta del comité de gestión y desempeño realizados el 30 de enero (Acta 01), 15 de abril (Acta 04),  25 de julio (Acta 07) y 09 de octubre (Acta 10), donde se realizó seguimiento al cumplimiento de los planes institucionales.</t>
  </si>
  <si>
    <t>Se evidencian tres acta del comité de gestión y desempeño realizados el 30 de enero (Acta 01), 15 de abril (Acta 04) y 25 de julio (Acta 07) , donde se realizó seguimiento al cumplimiento de los planes institucionales.</t>
  </si>
  <si>
    <t>Se evidencia matriz de de procesos judiciales, mediante la cual se realiza seguimiento, cuyo resultado fue socializado en comité de conciliación según actas .</t>
  </si>
  <si>
    <t>Se evidencia matriz de de procesos judiciales, mediante la cual se realiza seguimiento y revisión en comité de conciliación..</t>
  </si>
  <si>
    <t>Se realizó seguimiento a  la  razonabilidad de  la información contable,   proyección financiera   y   ejecución presupuestal de la entidad, en comité de gestión y desempeño.</t>
  </si>
  <si>
    <t>Se evidencia acta de comité de gestión y desempeño No. 06 del 23 de mayo de 2024, donde se aprobaron fichas de saneamiento contable.</t>
  </si>
  <si>
    <t>Se evidencia actas de comité de gestión y desempeño Nos. 06 del 23 de mayo de 2024 y 11 del 26 de diciembre de 2024, donde se aprobaron fichas de saneamiento contable.</t>
  </si>
  <si>
    <t>Se realizó seguimiento a  la  razonabilidad de  la información contable,   proyección financiera   y   ejecución presupuestal de la entidad, en comités de gestión y desempeño.</t>
  </si>
  <si>
    <t>Se generaron informes mensuales de seguimiento a las PQR y se reportaron en comité de PQRSF.</t>
  </si>
  <si>
    <t>Se evidencia actas de comité institucional de PQRSF donde se Atención al CIudadano refuerza con los lideres que asisten el proceso, como consta en las Actas Nos. 02 del 29/02/2024, 03 del 22/03/2024, 04 del 30/04/2024, 04 del 31/05/2024, 001 del 28/06/2024..
Además, la oficina de sistemas realizó capacitacion a los lideres de proceso del sistema ORFEO integrando el proceso de PQRS.</t>
  </si>
  <si>
    <t>Se evidencia actas de comité institucional de PQRSF donde se Atención al CIudadano refuerza con los lideres que asisten el proceso, como consta en las Actas Nos. 02 del 29/02/2024, 03 del 22/03/2024, 04 del 30/04/2024, 04 del 31/05/2024, 001 del 28/06/2024, 007 del 12/09/2024, 008 del 29/10/2024, 010 del 28/11/2024, 010 del 30/12/2024.
Además, la oficina de sistemas realizó capacitacion a los lideres de proceso del sistema ORFEO integrando el proceso de PQRS.</t>
  </si>
  <si>
    <t>El área de Atención al Ciudadano de la USI E.S.E genera informes mensuales de seguimiento a laas PQR y socializa el resultado en comité de PQRSF, como consta en las Actas Nos. 02 del 29/02/2024, 03 del 22/03/2024, 04 del 30/04/2024, 04 del 31/05/2024, 001 del 28/06/2024.</t>
  </si>
  <si>
    <t>El área de Atención al Ciudadano de la USI E.S.E genera informes mensuales de seguimiento a laas PQR y socializa el resultado en comité de PQRSF, como consta en las Actas Nos. 02 del 29/02/2024, 03 del 22/03/2024, 04 del 30/04/2024, 04 del 31/05/2024, 001 del 28/06/2024, 007 del 12/09/2024, 008 del 29/10/2024, 010 del 28/11/2024, 010 del 30/12/2024.
Además se evidencia oficio de fecha 07 de enero de 2025, mediante el cual la Coordinadora de Atención al Usuario, presenta informe anual del comportamiento de las PQRSF de la vigencia 2024.</t>
  </si>
  <si>
    <t>Se evidencia planes de mejoramiento sobre el procedimiento de gestión de PQRSF con Urgencias, Odontología, Medicina, Facturación, Promoción y Mantenimiento de la Salud.</t>
  </si>
  <si>
    <t>Se evidencia informes de seguimiento de los planes de mejoramiento sobre el procedimiento de gestión de PQRSF con Urgencias, Odontología, Medicina, Facturación, Promoción y Mantenimiento de la Salud, generados por el área de Atención al Usuario.</t>
  </si>
  <si>
    <t xml:space="preserve">Se formularon planes de mejoramiento </t>
  </si>
  <si>
    <t>Se ha realizado seguimiento al cumplimiento de los planes de mejoramiento sobre PQRSF.</t>
  </si>
  <si>
    <t>Se evidencia planes de mejoramiento sobre el procedimiento de gestión de PQRSF .</t>
  </si>
  <si>
    <t>Se evidencia informes de seguimiento de los planes de mejoramiento sobre el procedimiento de gestión de PQRSF.</t>
  </si>
  <si>
    <t>No se cumplió, si bien en convocatoria de fecha 26/11/2024 realizada para reunión de junta directiva a desarrollarse el 28/11/2024, se envió proyecto del Acuerdo N° 014 del 20 de noviembre de 2024 “Por medio del cual se expide el estatuto de contratación de la unidad de salud de Ibagué USI - E.S.E. y se dictan otras disposiciones”, cuya socialización para aprobación correspondía al numeral 5 del orden del día; este no ha sido aprobado y esta en revisión.</t>
  </si>
  <si>
    <t xml:space="preserve">En convocatoria de la reunión de junta directiva a desarrollarse el 28/11/2024, se envió proyecto del Acuerdo N° 014 del 20 de noviembre de 2024 sobre la expidición del estatuto de contratación de la unidad de salud de Ibagué USI - E.S.E, sin embago, en reunión de Junta Directiva, se excluyó del orden del día y se aplazó, por cuanto se sometió a revisión minuciosa. </t>
  </si>
  <si>
    <t>Se considera cumplida, por cuanto se evidencia proyección financiera, MARCO FISCAL MEDIANO PLAZO DEL 2024 A 2032.</t>
  </si>
  <si>
    <t>Se realizaron capacitaciones a líderes de áreas</t>
  </si>
  <si>
    <t xml:space="preserve">Se realizaron dos capacitaciones  lideres de los procesos sobre la Política de Seguridad y Privacidad de la Información, los días 06/10/2024 y 21/11/2024.
Además, se evidencia matriz de riesgo del plan de conservación documental para su seguimiento, evaluación y control. </t>
  </si>
  <si>
    <t>La acción se considera cumplida por cuanto se evidencia informes de ejecución del cronograma de mantenimiento de infraestructura física, con corte a junio y diciembre de 2024. Sin embargo, no se logra la meta del 100% de cumplimiento plan anual de mantenimiento de la infraestructura.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</si>
</sst>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sz val="9"/>
      <color rgb="FF000000"/>
      <name val="Arial"/>
      <family val="2"/>
    </font>
    <font>
      <b/>
      <sz val="9"/>
      <name val="Arial"/>
      <family val="2"/>
    </font>
    <font>
      <sz val="9"/>
      <name val="Arial"/>
      <family val="2"/>
    </font>
    <font>
      <b/>
      <sz val="9"/>
      <color rgb="FFFFFFFF"/>
      <name val="Arial"/>
      <family val="2"/>
    </font>
    <font>
      <b/>
      <sz val="9"/>
      <color theme="1"/>
      <name val="Arial"/>
      <family val="2"/>
    </font>
    <font>
      <sz val="9"/>
      <color theme="1"/>
      <name val="Calibri"/>
      <family val="2"/>
    </font>
    <font>
      <b/>
      <sz val="9"/>
      <color rgb="FF000000"/>
      <name val="Arial"/>
      <family val="2"/>
    </font>
    <font>
      <sz val="9"/>
      <color rgb="FFC00000"/>
      <name val="Arial"/>
      <family val="2"/>
    </font>
    <font>
      <sz val="9"/>
      <color theme="1"/>
      <name val="Arial"/>
      <family val="2"/>
    </font>
    <font>
      <b/>
      <sz val="9"/>
      <color theme="0"/>
      <name val="Arial"/>
      <family val="2"/>
    </font>
    <font>
      <sz val="11"/>
      <color theme="1"/>
      <name val="Calibri"/>
      <family val="2"/>
    </font>
    <font>
      <sz val="10"/>
      <name val="Arial"/>
      <family val="2"/>
    </font>
    <font>
      <sz val="9"/>
      <color rgb="FFFF0000"/>
      <name val="Arial"/>
      <family val="2"/>
    </font>
  </fonts>
  <fills count="15">
    <fill>
      <patternFill patternType="none"/>
    </fill>
    <fill>
      <patternFill patternType="gray125"/>
    </fill>
    <fill>
      <patternFill patternType="solid">
        <fgColor theme="0"/>
        <bgColor indexed="64"/>
      </patternFill>
    </fill>
    <fill>
      <patternFill patternType="solid">
        <fgColor rgb="FFC5DFB4"/>
      </patternFill>
    </fill>
    <fill>
      <patternFill patternType="solid">
        <fgColor rgb="FF49ACC5"/>
      </patternFill>
    </fill>
    <fill>
      <patternFill patternType="solid">
        <fgColor rgb="FF4F81BB"/>
      </patternFill>
    </fill>
    <fill>
      <patternFill patternType="solid">
        <fgColor theme="4"/>
        <bgColor indexed="64"/>
      </patternFill>
    </fill>
    <fill>
      <patternFill patternType="solid">
        <fgColor theme="9" tint="0.39997558519241921"/>
        <bgColor rgb="FFFFCC99"/>
      </patternFill>
    </fill>
    <fill>
      <patternFill patternType="solid">
        <fgColor theme="9" tint="0.39997558519241921"/>
        <bgColor indexed="64"/>
      </patternFill>
    </fill>
    <fill>
      <patternFill patternType="solid">
        <fgColor rgb="FF4F81BC"/>
      </patternFill>
    </fill>
    <fill>
      <patternFill patternType="solid">
        <fgColor rgb="FFFFFF00"/>
      </patternFill>
    </fill>
    <fill>
      <patternFill patternType="solid">
        <fgColor rgb="FFDAEDF3"/>
      </patternFill>
    </fill>
    <fill>
      <patternFill patternType="solid">
        <fgColor theme="0" tint="-0.14999847407452621"/>
        <bgColor indexed="64"/>
      </patternFill>
    </fill>
    <fill>
      <patternFill patternType="solid">
        <fgColor theme="5" tint="0.39997558519241921"/>
        <bgColor rgb="FFFFCC99"/>
      </patternFill>
    </fill>
    <fill>
      <patternFill patternType="solid">
        <fgColor theme="5" tint="0.399975585192419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3" fillId="0" borderId="0"/>
  </cellStyleXfs>
  <cellXfs count="136">
    <xf numFmtId="0" fontId="0" fillId="0" borderId="0" xfId="0"/>
    <xf numFmtId="0" fontId="2" fillId="0" borderId="0" xfId="0" applyFont="1" applyAlignment="1">
      <alignment horizontal="center" vertical="center"/>
    </xf>
    <xf numFmtId="0" fontId="8" fillId="0" borderId="0" xfId="0" applyFont="1" applyAlignment="1">
      <alignment horizontal="center" vertical="center"/>
    </xf>
    <xf numFmtId="0" fontId="10" fillId="0" borderId="1" xfId="0" applyFont="1" applyBorder="1" applyAlignment="1">
      <alignment horizontal="center" vertical="center"/>
    </xf>
    <xf numFmtId="9" fontId="10" fillId="12" borderId="1" xfId="1" applyFont="1" applyFill="1" applyBorder="1" applyAlignment="1">
      <alignment horizontal="center" vertical="center"/>
    </xf>
    <xf numFmtId="0" fontId="10" fillId="0" borderId="1" xfId="0" applyFont="1" applyBorder="1" applyAlignment="1">
      <alignment horizontal="justify" vertical="center" wrapText="1"/>
    </xf>
    <xf numFmtId="0" fontId="2" fillId="11" borderId="1" xfId="0" applyFont="1" applyFill="1" applyBorder="1" applyAlignment="1">
      <alignment horizontal="center" vertical="center" wrapText="1"/>
    </xf>
    <xf numFmtId="0" fontId="12" fillId="0" borderId="0" xfId="0" applyFont="1"/>
    <xf numFmtId="0" fontId="6" fillId="7" borderId="1" xfId="0" applyFont="1" applyFill="1" applyBorder="1" applyAlignment="1">
      <alignment horizontal="center" vertical="center" wrapText="1"/>
    </xf>
    <xf numFmtId="0" fontId="6" fillId="13" borderId="1" xfId="0" applyFont="1" applyFill="1" applyBorder="1" applyAlignment="1">
      <alignment horizontal="center" vertical="center" wrapText="1"/>
    </xf>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justify" vertical="center" wrapText="1"/>
    </xf>
    <xf numFmtId="9" fontId="10" fillId="12" borderId="10" xfId="1" applyFont="1" applyFill="1" applyBorder="1" applyAlignment="1">
      <alignment horizontal="center" vertical="center"/>
    </xf>
    <xf numFmtId="0" fontId="10" fillId="0" borderId="10" xfId="0" applyFont="1" applyBorder="1" applyAlignment="1">
      <alignment horizontal="center" vertical="center"/>
    </xf>
    <xf numFmtId="0" fontId="2" fillId="2" borderId="8" xfId="0" applyFont="1" applyFill="1" applyBorder="1" applyAlignment="1">
      <alignment horizontal="justify" vertical="center" wrapText="1"/>
    </xf>
    <xf numFmtId="9" fontId="10" fillId="12" borderId="13" xfId="1" applyFont="1" applyFill="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justify" vertical="center" wrapText="1"/>
    </xf>
    <xf numFmtId="0" fontId="6" fillId="13" borderId="10" xfId="0" applyFont="1" applyFill="1" applyBorder="1" applyAlignment="1">
      <alignment horizontal="center" vertical="center" wrapText="1"/>
    </xf>
    <xf numFmtId="0" fontId="6" fillId="13" borderId="11" xfId="0" applyFont="1" applyFill="1" applyBorder="1" applyAlignment="1">
      <alignment horizontal="center" vertical="center" wrapText="1"/>
    </xf>
    <xf numFmtId="0" fontId="14" fillId="0" borderId="7" xfId="0" applyFont="1" applyBorder="1" applyAlignment="1">
      <alignment horizontal="center" vertical="center"/>
    </xf>
    <xf numFmtId="9" fontId="14" fillId="12" borderId="1" xfId="1" applyFont="1" applyFill="1" applyBorder="1" applyAlignment="1">
      <alignment horizontal="center" vertical="center"/>
    </xf>
    <xf numFmtId="0" fontId="14" fillId="0" borderId="1" xfId="0" applyFont="1" applyBorder="1" applyAlignment="1">
      <alignment horizontal="center" vertical="center"/>
    </xf>
    <xf numFmtId="0" fontId="4" fillId="0" borderId="7" xfId="0" applyFont="1" applyBorder="1" applyAlignment="1">
      <alignment horizontal="center" vertical="center"/>
    </xf>
    <xf numFmtId="9" fontId="4" fillId="12" borderId="1" xfId="1" applyFont="1" applyFill="1" applyBorder="1" applyAlignment="1">
      <alignment horizontal="center" vertical="center"/>
    </xf>
    <xf numFmtId="0" fontId="4" fillId="0" borderId="1" xfId="0" applyFont="1" applyBorder="1" applyAlignment="1">
      <alignment horizontal="center" vertical="center"/>
    </xf>
    <xf numFmtId="9" fontId="4" fillId="12" borderId="13" xfId="1" applyFont="1" applyFill="1" applyBorder="1" applyAlignment="1">
      <alignment horizontal="center" vertical="center"/>
    </xf>
    <xf numFmtId="0" fontId="4" fillId="0" borderId="1" xfId="0" applyFont="1" applyBorder="1" applyAlignment="1">
      <alignment horizontal="justify" vertical="center" wrapText="1"/>
    </xf>
    <xf numFmtId="0" fontId="10" fillId="0" borderId="8" xfId="0" applyFont="1" applyBorder="1" applyAlignment="1">
      <alignment horizontal="justify" vertical="center"/>
    </xf>
    <xf numFmtId="0" fontId="14" fillId="0" borderId="8" xfId="0" applyFont="1" applyBorder="1" applyAlignment="1">
      <alignment horizontal="justify" vertical="center"/>
    </xf>
    <xf numFmtId="0" fontId="14" fillId="0" borderId="1" xfId="0" applyFont="1" applyBorder="1" applyAlignment="1">
      <alignment horizontal="justify" vertical="center"/>
    </xf>
    <xf numFmtId="0" fontId="10" fillId="0" borderId="1" xfId="0" applyFont="1" applyBorder="1" applyAlignment="1">
      <alignment horizontal="justify" vertical="center"/>
    </xf>
    <xf numFmtId="0" fontId="10" fillId="0" borderId="13" xfId="0" applyFont="1" applyBorder="1" applyAlignment="1">
      <alignment horizontal="justify" vertical="center"/>
    </xf>
    <xf numFmtId="0" fontId="10" fillId="0" borderId="10" xfId="0" applyFont="1" applyBorder="1" applyAlignment="1">
      <alignment horizontal="justify" vertical="center"/>
    </xf>
    <xf numFmtId="0" fontId="10" fillId="0" borderId="11" xfId="0" applyFont="1" applyBorder="1" applyAlignment="1">
      <alignment horizontal="justify" vertical="center"/>
    </xf>
    <xf numFmtId="0" fontId="4" fillId="0" borderId="1" xfId="0" applyFont="1" applyBorder="1" applyAlignment="1">
      <alignment horizontal="justify" vertical="center"/>
    </xf>
    <xf numFmtId="0" fontId="4" fillId="0" borderId="8" xfId="0" applyFont="1" applyBorder="1" applyAlignment="1">
      <alignment horizontal="justify" vertical="center"/>
    </xf>
    <xf numFmtId="0" fontId="4" fillId="0" borderId="8" xfId="0" applyFont="1" applyBorder="1" applyAlignment="1">
      <alignment horizontal="justify" vertical="center" wrapText="1"/>
    </xf>
    <xf numFmtId="0" fontId="14" fillId="0" borderId="9" xfId="0" applyFont="1" applyBorder="1" applyAlignment="1">
      <alignment horizontal="center" vertical="center"/>
    </xf>
    <xf numFmtId="0" fontId="14" fillId="0" borderId="10" xfId="0" applyFont="1" applyBorder="1" applyAlignment="1">
      <alignment horizontal="justify" vertical="center"/>
    </xf>
    <xf numFmtId="0" fontId="14" fillId="0" borderId="10" xfId="0" applyFont="1" applyBorder="1" applyAlignment="1">
      <alignment horizontal="center" vertical="center"/>
    </xf>
    <xf numFmtId="0" fontId="14" fillId="0" borderId="11" xfId="0" applyFont="1" applyBorder="1" applyAlignment="1">
      <alignment horizontal="justify" vertical="center"/>
    </xf>
    <xf numFmtId="0" fontId="4" fillId="0" borderId="1" xfId="0" applyFont="1" applyBorder="1" applyAlignment="1">
      <alignment horizontal="center" vertical="center" wrapText="1"/>
    </xf>
    <xf numFmtId="0" fontId="4" fillId="10" borderId="1" xfId="0" applyFont="1" applyFill="1" applyBorder="1" applyAlignment="1">
      <alignment horizontal="center" vertical="center" wrapText="1"/>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wrapText="1" shrinkToFit="1"/>
    </xf>
    <xf numFmtId="0" fontId="4" fillId="0" borderId="1" xfId="0" applyFont="1" applyBorder="1" applyAlignment="1">
      <alignment horizontal="center" vertical="center" textRotation="90" wrapText="1"/>
    </xf>
    <xf numFmtId="0" fontId="4" fillId="11" borderId="1" xfId="0" applyFont="1" applyFill="1" applyBorder="1" applyAlignment="1">
      <alignment horizontal="center" vertical="center" wrapText="1"/>
    </xf>
    <xf numFmtId="9" fontId="2" fillId="0" borderId="1" xfId="0" applyNumberFormat="1" applyFont="1" applyBorder="1" applyAlignment="1">
      <alignment horizontal="center" vertical="center" wrapText="1" shrinkToFit="1"/>
    </xf>
    <xf numFmtId="0" fontId="4" fillId="0" borderId="12" xfId="0" applyFont="1" applyBorder="1" applyAlignment="1">
      <alignment horizontal="center" vertical="center"/>
    </xf>
    <xf numFmtId="0" fontId="4" fillId="0" borderId="13" xfId="0" applyFont="1" applyBorder="1" applyAlignment="1">
      <alignment horizontal="justify" vertical="center"/>
    </xf>
    <xf numFmtId="0" fontId="4" fillId="0" borderId="13" xfId="0" applyFont="1" applyBorder="1" applyAlignment="1">
      <alignment horizontal="center" vertical="center"/>
    </xf>
    <xf numFmtId="0" fontId="4" fillId="0" borderId="14" xfId="0" applyFont="1" applyBorder="1" applyAlignment="1">
      <alignment horizontal="justify" vertical="center" wrapText="1"/>
    </xf>
    <xf numFmtId="0" fontId="4" fillId="2" borderId="8" xfId="0" applyFont="1" applyFill="1" applyBorder="1" applyAlignment="1">
      <alignment horizontal="justify" vertical="center" wrapText="1"/>
    </xf>
    <xf numFmtId="0" fontId="4" fillId="0" borderId="9" xfId="0" applyFont="1" applyBorder="1" applyAlignment="1">
      <alignment horizontal="center" vertical="center"/>
    </xf>
    <xf numFmtId="0" fontId="4" fillId="0" borderId="10" xfId="0" applyFont="1" applyBorder="1" applyAlignment="1">
      <alignment horizontal="justify" vertical="center"/>
    </xf>
    <xf numFmtId="0" fontId="4" fillId="0" borderId="10" xfId="0" applyFont="1" applyBorder="1" applyAlignment="1">
      <alignment horizontal="center" vertical="center"/>
    </xf>
    <xf numFmtId="0" fontId="4" fillId="0" borderId="11" xfId="0" applyFont="1" applyBorder="1" applyAlignment="1">
      <alignment horizontal="justify" vertical="center" wrapText="1"/>
    </xf>
    <xf numFmtId="0" fontId="10" fillId="0" borderId="17" xfId="0" applyFont="1" applyBorder="1" applyAlignment="1">
      <alignment horizontal="center" vertical="center"/>
    </xf>
    <xf numFmtId="0" fontId="4" fillId="0" borderId="3" xfId="0" applyFont="1" applyBorder="1" applyAlignment="1">
      <alignment horizontal="center" vertical="center"/>
    </xf>
    <xf numFmtId="0" fontId="10" fillId="0" borderId="18" xfId="0" applyFont="1" applyBorder="1" applyAlignment="1">
      <alignment horizontal="center" vertical="center"/>
    </xf>
    <xf numFmtId="0" fontId="2" fillId="0" borderId="20" xfId="0" applyFont="1" applyBorder="1" applyAlignment="1">
      <alignment horizontal="center" vertical="center" wrapText="1"/>
    </xf>
    <xf numFmtId="0" fontId="3" fillId="0" borderId="20" xfId="0" applyFont="1" applyBorder="1" applyAlignment="1">
      <alignment horizontal="center" vertical="center" wrapText="1"/>
    </xf>
    <xf numFmtId="0" fontId="8" fillId="9" borderId="4" xfId="0" applyFont="1" applyFill="1" applyBorder="1" applyAlignment="1">
      <alignment horizontal="center" vertical="center" wrapText="1"/>
    </xf>
    <xf numFmtId="0" fontId="4" fillId="0" borderId="5" xfId="0" applyFont="1" applyBorder="1" applyAlignment="1">
      <alignment horizontal="center" vertical="center" wrapText="1"/>
    </xf>
    <xf numFmtId="0" fontId="2" fillId="0" borderId="5" xfId="0" applyFont="1" applyBorder="1" applyAlignment="1">
      <alignment horizontal="center" vertical="center" wrapText="1"/>
    </xf>
    <xf numFmtId="0" fontId="4" fillId="10" borderId="5" xfId="0" applyFont="1" applyFill="1" applyBorder="1" applyAlignment="1">
      <alignment horizontal="center" vertical="center" wrapText="1"/>
    </xf>
    <xf numFmtId="0" fontId="4" fillId="11" borderId="5" xfId="0" applyFont="1" applyFill="1" applyBorder="1" applyAlignment="1">
      <alignment horizontal="center" vertical="center" wrapText="1"/>
    </xf>
    <xf numFmtId="1" fontId="2" fillId="0" borderId="5" xfId="0" applyNumberFormat="1" applyFont="1" applyBorder="1" applyAlignment="1">
      <alignment horizontal="center" vertical="center" wrapText="1" shrinkToFit="1"/>
    </xf>
    <xf numFmtId="0" fontId="4" fillId="0" borderId="5" xfId="0" applyFont="1" applyBorder="1" applyAlignment="1">
      <alignment horizontal="center" vertical="center" textRotation="90" wrapText="1"/>
    </xf>
    <xf numFmtId="0" fontId="4" fillId="0" borderId="6" xfId="0" applyFont="1" applyBorder="1" applyAlignment="1">
      <alignment horizontal="center" vertical="center" wrapText="1"/>
    </xf>
    <xf numFmtId="0" fontId="8" fillId="9"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8" fillId="9" borderId="9"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10" borderId="10" xfId="0" applyFont="1" applyFill="1" applyBorder="1" applyAlignment="1">
      <alignment horizontal="center" vertical="center" wrapText="1"/>
    </xf>
    <xf numFmtId="0" fontId="2" fillId="0" borderId="10" xfId="0" applyFont="1" applyBorder="1" applyAlignment="1">
      <alignment horizontal="center" vertical="center" wrapText="1"/>
    </xf>
    <xf numFmtId="0" fontId="4" fillId="11" borderId="10" xfId="0" applyFont="1" applyFill="1" applyBorder="1" applyAlignment="1">
      <alignment horizontal="center" vertical="center" wrapText="1"/>
    </xf>
    <xf numFmtId="9" fontId="2" fillId="0" borderId="10" xfId="0" applyNumberFormat="1" applyFont="1" applyBorder="1" applyAlignment="1">
      <alignment horizontal="center" vertical="center" wrapText="1" shrinkToFit="1"/>
    </xf>
    <xf numFmtId="0" fontId="4" fillId="0" borderId="10" xfId="0" applyFont="1" applyBorder="1" applyAlignment="1">
      <alignment horizontal="center" vertical="center" textRotation="90" wrapText="1"/>
    </xf>
    <xf numFmtId="1" fontId="2" fillId="0" borderId="10" xfId="0" applyNumberFormat="1" applyFont="1" applyBorder="1" applyAlignment="1">
      <alignment horizontal="center" vertical="center" wrapText="1" shrinkToFit="1"/>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1" fontId="2" fillId="0" borderId="1" xfId="0" applyNumberFormat="1" applyFont="1" applyBorder="1" applyAlignment="1">
      <alignment horizontal="center" vertical="center" wrapText="1" shrinkToFit="1"/>
    </xf>
    <xf numFmtId="0" fontId="4" fillId="0" borderId="8" xfId="0" applyFont="1" applyBorder="1" applyAlignment="1">
      <alignment horizontal="center" vertical="center" wrapText="1"/>
    </xf>
    <xf numFmtId="0" fontId="4" fillId="0" borderId="1" xfId="0" applyFont="1" applyBorder="1" applyAlignment="1">
      <alignment horizontal="center" vertical="center" textRotation="90" wrapText="1"/>
    </xf>
    <xf numFmtId="0" fontId="2" fillId="0" borderId="1" xfId="0" applyFont="1" applyBorder="1" applyAlignment="1">
      <alignment horizontal="center" vertical="center" wrapText="1"/>
    </xf>
    <xf numFmtId="0" fontId="4" fillId="11" borderId="1"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7" fillId="8" borderId="3" xfId="0" applyFont="1" applyFill="1" applyBorder="1"/>
    <xf numFmtId="0" fontId="6" fillId="7" borderId="1" xfId="0" applyFont="1" applyFill="1" applyBorder="1" applyAlignment="1">
      <alignment horizontal="center" vertical="center" wrapText="1"/>
    </xf>
    <xf numFmtId="0" fontId="7" fillId="8" borderId="1" xfId="0" applyFont="1" applyFill="1" applyBorder="1"/>
    <xf numFmtId="14" fontId="6" fillId="13" borderId="1" xfId="0" applyNumberFormat="1" applyFont="1" applyFill="1" applyBorder="1" applyAlignment="1">
      <alignment horizontal="center" vertical="center" wrapText="1"/>
    </xf>
    <xf numFmtId="0" fontId="7" fillId="14" borderId="8" xfId="0" applyFont="1" applyFill="1" applyBorder="1"/>
    <xf numFmtId="0" fontId="6" fillId="13" borderId="5" xfId="0" applyFont="1" applyFill="1" applyBorder="1" applyAlignment="1">
      <alignment horizontal="center" vertical="center" wrapText="1"/>
    </xf>
    <xf numFmtId="0" fontId="7" fillId="14" borderId="1" xfId="0" applyFont="1" applyFill="1" applyBorder="1"/>
    <xf numFmtId="0" fontId="7" fillId="14" borderId="10" xfId="0" applyFont="1" applyFill="1" applyBorder="1"/>
    <xf numFmtId="0" fontId="7" fillId="14" borderId="5" xfId="0" applyFont="1" applyFill="1" applyBorder="1"/>
    <xf numFmtId="0" fontId="7" fillId="14" borderId="6" xfId="0" applyFont="1" applyFill="1" applyBorder="1"/>
    <xf numFmtId="0" fontId="6" fillId="13" borderId="4" xfId="0" applyFont="1" applyFill="1" applyBorder="1" applyAlignment="1">
      <alignment horizontal="center" vertical="center" wrapText="1"/>
    </xf>
    <xf numFmtId="0" fontId="7" fillId="14" borderId="7" xfId="0" applyFont="1" applyFill="1" applyBorder="1"/>
    <xf numFmtId="0" fontId="7" fillId="14" borderId="9" xfId="0" applyFont="1" applyFill="1" applyBorder="1"/>
    <xf numFmtId="0" fontId="3" fillId="3" borderId="4" xfId="0" applyFont="1" applyFill="1" applyBorder="1" applyAlignment="1">
      <alignment horizontal="center" vertical="center" textRotation="90" wrapText="1"/>
    </xf>
    <xf numFmtId="0" fontId="3" fillId="3" borderId="7" xfId="0" applyFont="1" applyFill="1" applyBorder="1" applyAlignment="1">
      <alignment horizontal="center" vertical="center" textRotation="90" wrapText="1"/>
    </xf>
    <xf numFmtId="0" fontId="3" fillId="3" borderId="9" xfId="0" applyFont="1" applyFill="1" applyBorder="1" applyAlignment="1">
      <alignment horizontal="center" vertical="center" textRotation="90" wrapText="1"/>
    </xf>
    <xf numFmtId="0" fontId="3" fillId="3" borderId="5" xfId="0" applyFont="1" applyFill="1" applyBorder="1" applyAlignment="1">
      <alignment horizontal="center" vertical="center" textRotation="90" wrapText="1"/>
    </xf>
    <xf numFmtId="0" fontId="3" fillId="3" borderId="1" xfId="0" applyFont="1" applyFill="1" applyBorder="1" applyAlignment="1">
      <alignment horizontal="center" vertical="center" textRotation="90" wrapText="1"/>
    </xf>
    <xf numFmtId="0" fontId="3" fillId="3" borderId="10" xfId="0" applyFont="1" applyFill="1" applyBorder="1" applyAlignment="1">
      <alignment horizontal="center" vertical="center" textRotation="90" wrapText="1"/>
    </xf>
    <xf numFmtId="0" fontId="3" fillId="5" borderId="5"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6" fillId="13" borderId="19" xfId="0" applyFont="1" applyFill="1" applyBorder="1" applyAlignment="1">
      <alignment horizontal="center" vertical="center" wrapText="1"/>
    </xf>
    <xf numFmtId="0" fontId="7" fillId="14" borderId="3" xfId="0" applyFont="1" applyFill="1" applyBorder="1"/>
    <xf numFmtId="0" fontId="7" fillId="14" borderId="18" xfId="0" applyFont="1" applyFill="1" applyBorder="1"/>
    <xf numFmtId="0" fontId="3" fillId="4" borderId="5" xfId="0" applyFont="1" applyFill="1" applyBorder="1" applyAlignment="1">
      <alignment horizontal="center" vertical="center" textRotation="90" wrapText="1"/>
    </xf>
    <xf numFmtId="0" fontId="3" fillId="4" borderId="1" xfId="0" applyFont="1" applyFill="1" applyBorder="1" applyAlignment="1">
      <alignment horizontal="center" vertical="center" textRotation="90" wrapText="1"/>
    </xf>
    <xf numFmtId="0" fontId="3" fillId="4" borderId="10" xfId="0" applyFont="1" applyFill="1" applyBorder="1" applyAlignment="1">
      <alignment horizontal="center" vertical="center" textRotation="90" wrapText="1"/>
    </xf>
    <xf numFmtId="0" fontId="6" fillId="13" borderId="1" xfId="0" applyFont="1" applyFill="1" applyBorder="1" applyAlignment="1">
      <alignment horizontal="center" vertical="center" wrapText="1"/>
    </xf>
    <xf numFmtId="0" fontId="6" fillId="13" borderId="15" xfId="0" applyFont="1" applyFill="1" applyBorder="1" applyAlignment="1">
      <alignment horizontal="center" vertical="center" wrapText="1"/>
    </xf>
    <xf numFmtId="0" fontId="6" fillId="13" borderId="16" xfId="0" applyFont="1" applyFill="1" applyBorder="1" applyAlignment="1">
      <alignment horizontal="center" vertical="center" wrapText="1"/>
    </xf>
    <xf numFmtId="9" fontId="2" fillId="0" borderId="1" xfId="0" applyNumberFormat="1" applyFont="1" applyBorder="1" applyAlignment="1">
      <alignment horizontal="center" vertical="center" wrapText="1" shrinkToFi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 xfId="0" applyFont="1" applyBorder="1" applyAlignment="1">
      <alignment horizontal="center" vertical="center" wrapText="1"/>
    </xf>
    <xf numFmtId="0" fontId="4" fillId="0" borderId="20" xfId="0" applyFont="1" applyBorder="1" applyAlignment="1">
      <alignment horizontal="center" vertical="center" wrapText="1"/>
    </xf>
  </cellXfs>
  <cellStyles count="3">
    <cellStyle name="Normal" xfId="0" builtinId="0"/>
    <cellStyle name="Normal 2" xfId="2" xr:uid="{00000000-0005-0000-0000-000001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260741</xdr:colOff>
      <xdr:row>0</xdr:row>
      <xdr:rowOff>68125</xdr:rowOff>
    </xdr:from>
    <xdr:ext cx="1877188" cy="732356"/>
    <xdr:pic>
      <xdr:nvPicPr>
        <xdr:cNvPr id="2" name="image1.jpe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0741" y="68125"/>
          <a:ext cx="1877188" cy="732356"/>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18"/>
  <sheetViews>
    <sheetView showGridLines="0" tabSelected="1" topLeftCell="Y1" zoomScale="85" zoomScaleNormal="85" workbookViewId="0">
      <selection activeCell="AS12" sqref="AS12"/>
    </sheetView>
  </sheetViews>
  <sheetFormatPr baseColWidth="10" defaultColWidth="8" defaultRowHeight="12" x14ac:dyDescent="0.2"/>
  <cols>
    <col min="1" max="1" width="17.5" style="1" customWidth="1"/>
    <col min="2" max="2" width="18.1640625" style="1" hidden="1" customWidth="1"/>
    <col min="3" max="3" width="15.5" style="1" customWidth="1"/>
    <col min="4" max="4" width="10.33203125" style="1" hidden="1" customWidth="1"/>
    <col min="5" max="5" width="13.5" style="1" customWidth="1"/>
    <col min="6" max="6" width="12.6640625" style="1" customWidth="1"/>
    <col min="7" max="7" width="10.83203125" style="1" customWidth="1"/>
    <col min="8" max="8" width="4.5" style="1" customWidth="1"/>
    <col min="9" max="9" width="8.6640625" style="1" customWidth="1"/>
    <col min="10" max="10" width="7" style="1" customWidth="1"/>
    <col min="11" max="11" width="6" style="1" hidden="1" customWidth="1"/>
    <col min="12" max="12" width="4.6640625" style="1" customWidth="1"/>
    <col min="13" max="13" width="10.6640625" style="1" customWidth="1"/>
    <col min="14" max="14" width="17.33203125" style="1" customWidth="1"/>
    <col min="15" max="15" width="12.6640625" style="1" customWidth="1"/>
    <col min="16" max="16" width="16.33203125" style="1" customWidth="1"/>
    <col min="17" max="17" width="13.5" style="1" customWidth="1"/>
    <col min="18" max="18" width="12" style="1" customWidth="1"/>
    <col min="19" max="19" width="13.6640625" style="1" customWidth="1"/>
    <col min="20" max="20" width="22.5" style="1" customWidth="1"/>
    <col min="21" max="21" width="14.33203125" style="1" customWidth="1"/>
    <col min="22" max="22" width="32.1640625" style="1" customWidth="1"/>
    <col min="23" max="23" width="12" style="1" customWidth="1"/>
    <col min="24" max="24" width="13.6640625" style="1" customWidth="1"/>
    <col min="25" max="25" width="22.5" style="1" customWidth="1"/>
    <col min="26" max="26" width="14.33203125" style="1" customWidth="1"/>
    <col min="27" max="27" width="31.33203125" style="1" customWidth="1"/>
    <col min="28" max="28" width="11.6640625" style="1" customWidth="1"/>
    <col min="29" max="29" width="13.6640625" style="1" customWidth="1"/>
    <col min="30" max="30" width="22.5" style="1" customWidth="1"/>
    <col min="31" max="31" width="11.6640625" style="1" customWidth="1"/>
    <col min="32" max="32" width="27.6640625" style="1" customWidth="1"/>
    <col min="33" max="33" width="17.83203125" style="1" hidden="1" customWidth="1"/>
    <col min="34" max="34" width="21.5" style="1" hidden="1" customWidth="1"/>
    <col min="35" max="35" width="22.5" style="1" hidden="1" customWidth="1"/>
    <col min="36" max="36" width="19" style="1" hidden="1" customWidth="1"/>
    <col min="37" max="37" width="28" style="1" hidden="1" customWidth="1"/>
    <col min="38" max="38" width="17.83203125" style="1" hidden="1" customWidth="1"/>
    <col min="39" max="39" width="21.5" style="1" hidden="1" customWidth="1"/>
    <col min="40" max="40" width="22.5" style="1" hidden="1" customWidth="1"/>
    <col min="41" max="41" width="19" style="1" hidden="1" customWidth="1"/>
    <col min="42" max="42" width="28" style="1" hidden="1" customWidth="1"/>
    <col min="43" max="16384" width="8" style="1"/>
  </cols>
  <sheetData>
    <row r="1" spans="1:42" ht="18" customHeight="1" x14ac:dyDescent="0.2">
      <c r="A1" s="87"/>
      <c r="B1" s="131" t="s">
        <v>7</v>
      </c>
      <c r="C1" s="131"/>
      <c r="D1" s="131"/>
      <c r="E1" s="131"/>
      <c r="F1" s="131"/>
      <c r="G1" s="131"/>
      <c r="H1" s="131"/>
      <c r="I1" s="131"/>
      <c r="J1" s="131"/>
      <c r="K1" s="131"/>
      <c r="L1" s="131"/>
      <c r="M1" s="131"/>
      <c r="N1" s="131"/>
      <c r="O1" s="131"/>
      <c r="P1" s="83" t="s">
        <v>8</v>
      </c>
      <c r="Q1" s="83"/>
    </row>
    <row r="2" spans="1:42" ht="14.25" customHeight="1" x14ac:dyDescent="0.2">
      <c r="A2" s="87"/>
      <c r="B2" s="131" t="s">
        <v>9</v>
      </c>
      <c r="C2" s="131"/>
      <c r="D2" s="131"/>
      <c r="E2" s="131"/>
      <c r="F2" s="131"/>
      <c r="G2" s="131"/>
      <c r="H2" s="131"/>
      <c r="I2" s="131"/>
      <c r="J2" s="131"/>
      <c r="K2" s="131"/>
      <c r="L2" s="131"/>
      <c r="M2" s="131"/>
      <c r="N2" s="131"/>
      <c r="O2" s="131"/>
      <c r="P2" s="83" t="s">
        <v>10</v>
      </c>
      <c r="Q2" s="83"/>
    </row>
    <row r="3" spans="1:42" ht="12.75" customHeight="1" x14ac:dyDescent="0.2">
      <c r="A3" s="87"/>
      <c r="B3" s="131" t="s">
        <v>11</v>
      </c>
      <c r="C3" s="131"/>
      <c r="D3" s="131"/>
      <c r="E3" s="131"/>
      <c r="F3" s="131"/>
      <c r="G3" s="131"/>
      <c r="H3" s="131"/>
      <c r="I3" s="131"/>
      <c r="J3" s="131"/>
      <c r="K3" s="131"/>
      <c r="L3" s="131"/>
      <c r="M3" s="131"/>
      <c r="N3" s="131"/>
      <c r="O3" s="131"/>
      <c r="P3" s="83" t="s">
        <v>12</v>
      </c>
      <c r="Q3" s="83"/>
    </row>
    <row r="4" spans="1:42" ht="12.75" customHeight="1" x14ac:dyDescent="0.2">
      <c r="A4" s="87"/>
      <c r="B4" s="131" t="s">
        <v>13</v>
      </c>
      <c r="C4" s="131"/>
      <c r="D4" s="131"/>
      <c r="E4" s="131"/>
      <c r="F4" s="131"/>
      <c r="G4" s="131"/>
      <c r="H4" s="131"/>
      <c r="I4" s="131"/>
      <c r="J4" s="131"/>
      <c r="K4" s="131"/>
      <c r="L4" s="131"/>
      <c r="M4" s="131"/>
      <c r="N4" s="131"/>
      <c r="O4" s="131"/>
      <c r="P4" s="83"/>
      <c r="Q4" s="83"/>
    </row>
    <row r="5" spans="1:42" ht="12.75" customHeight="1" x14ac:dyDescent="0.2">
      <c r="A5" s="87"/>
      <c r="B5" s="131" t="s">
        <v>14</v>
      </c>
      <c r="C5" s="131"/>
      <c r="D5" s="131"/>
      <c r="E5" s="131"/>
      <c r="F5" s="131"/>
      <c r="G5" s="131"/>
      <c r="H5" s="131"/>
      <c r="I5" s="131"/>
      <c r="J5" s="131"/>
      <c r="K5" s="131"/>
      <c r="L5" s="131"/>
      <c r="M5" s="131"/>
      <c r="N5" s="131"/>
      <c r="O5" s="131"/>
      <c r="P5" s="83"/>
      <c r="Q5" s="83"/>
    </row>
    <row r="6" spans="1:42" ht="12.75" customHeight="1" x14ac:dyDescent="0.2">
      <c r="A6" s="45"/>
      <c r="B6" s="45"/>
      <c r="C6" s="45"/>
      <c r="D6" s="45"/>
      <c r="E6" s="45"/>
      <c r="F6" s="131" t="s">
        <v>15</v>
      </c>
      <c r="G6" s="131"/>
      <c r="H6" s="132" t="s">
        <v>16</v>
      </c>
      <c r="I6" s="133"/>
      <c r="J6" s="133"/>
      <c r="K6" s="133"/>
      <c r="L6" s="133"/>
      <c r="M6" s="134"/>
      <c r="N6" s="45"/>
      <c r="O6" s="45"/>
      <c r="P6" s="83"/>
      <c r="Q6" s="83"/>
    </row>
    <row r="7" spans="1:42" ht="12.75" customHeight="1" thickBot="1" x14ac:dyDescent="0.25">
      <c r="A7" s="62"/>
      <c r="B7" s="62"/>
      <c r="C7" s="62"/>
      <c r="D7" s="62"/>
      <c r="E7" s="62"/>
      <c r="F7" s="63"/>
      <c r="G7" s="63"/>
      <c r="H7" s="63"/>
      <c r="I7" s="63"/>
      <c r="J7" s="63"/>
      <c r="K7" s="63"/>
      <c r="L7" s="63"/>
      <c r="M7" s="62"/>
      <c r="N7" s="62"/>
      <c r="O7" s="62"/>
      <c r="P7" s="135"/>
      <c r="Q7" s="135"/>
    </row>
    <row r="8" spans="1:42" s="2" customFormat="1" ht="21" customHeight="1" thickBot="1" x14ac:dyDescent="0.2">
      <c r="A8" s="106" t="s">
        <v>17</v>
      </c>
      <c r="B8" s="109" t="s">
        <v>18</v>
      </c>
      <c r="C8" s="109" t="s">
        <v>19</v>
      </c>
      <c r="D8" s="109" t="s">
        <v>20</v>
      </c>
      <c r="E8" s="109" t="s">
        <v>21</v>
      </c>
      <c r="F8" s="124" t="s">
        <v>22</v>
      </c>
      <c r="G8" s="124" t="s">
        <v>23</v>
      </c>
      <c r="H8" s="124" t="s">
        <v>24</v>
      </c>
      <c r="I8" s="124" t="s">
        <v>25</v>
      </c>
      <c r="J8" s="124" t="s">
        <v>26</v>
      </c>
      <c r="K8" s="124" t="s">
        <v>27</v>
      </c>
      <c r="L8" s="124" t="s">
        <v>28</v>
      </c>
      <c r="M8" s="124" t="s">
        <v>0</v>
      </c>
      <c r="N8" s="112" t="s">
        <v>29</v>
      </c>
      <c r="O8" s="112" t="s">
        <v>30</v>
      </c>
      <c r="P8" s="115" t="s">
        <v>31</v>
      </c>
      <c r="Q8" s="118" t="s">
        <v>32</v>
      </c>
      <c r="R8" s="128" t="s">
        <v>33</v>
      </c>
      <c r="S8" s="128"/>
      <c r="T8" s="128"/>
      <c r="U8" s="128"/>
      <c r="V8" s="128"/>
      <c r="W8" s="128"/>
      <c r="X8" s="128"/>
      <c r="Y8" s="128"/>
      <c r="Z8" s="128"/>
      <c r="AA8" s="128"/>
      <c r="AB8" s="128"/>
      <c r="AC8" s="128"/>
      <c r="AD8" s="128"/>
      <c r="AE8" s="128"/>
      <c r="AF8" s="129"/>
      <c r="AG8" s="92" t="s">
        <v>33</v>
      </c>
      <c r="AH8" s="95"/>
      <c r="AI8" s="95"/>
      <c r="AJ8" s="95"/>
      <c r="AK8" s="95"/>
      <c r="AL8" s="94" t="s">
        <v>33</v>
      </c>
      <c r="AM8" s="95"/>
      <c r="AN8" s="95"/>
      <c r="AO8" s="95"/>
      <c r="AP8" s="95"/>
    </row>
    <row r="9" spans="1:42" s="2" customFormat="1" ht="21" customHeight="1" x14ac:dyDescent="0.15">
      <c r="A9" s="107"/>
      <c r="B9" s="110"/>
      <c r="C9" s="110"/>
      <c r="D9" s="110"/>
      <c r="E9" s="110"/>
      <c r="F9" s="125"/>
      <c r="G9" s="125"/>
      <c r="H9" s="125"/>
      <c r="I9" s="125"/>
      <c r="J9" s="125"/>
      <c r="K9" s="125"/>
      <c r="L9" s="125"/>
      <c r="M9" s="125"/>
      <c r="N9" s="113"/>
      <c r="O9" s="113"/>
      <c r="P9" s="116"/>
      <c r="Q9" s="119"/>
      <c r="R9" s="121" t="s">
        <v>34</v>
      </c>
      <c r="S9" s="98" t="s">
        <v>35</v>
      </c>
      <c r="T9" s="98" t="s">
        <v>4</v>
      </c>
      <c r="U9" s="101"/>
      <c r="V9" s="102"/>
      <c r="W9" s="103" t="s">
        <v>34</v>
      </c>
      <c r="X9" s="98" t="s">
        <v>35</v>
      </c>
      <c r="Y9" s="98" t="s">
        <v>5</v>
      </c>
      <c r="Z9" s="101"/>
      <c r="AA9" s="102"/>
      <c r="AB9" s="103" t="s">
        <v>34</v>
      </c>
      <c r="AC9" s="98" t="s">
        <v>35</v>
      </c>
      <c r="AD9" s="98" t="s">
        <v>6</v>
      </c>
      <c r="AE9" s="101"/>
      <c r="AF9" s="102"/>
      <c r="AG9" s="92" t="s">
        <v>34</v>
      </c>
      <c r="AH9" s="94" t="s">
        <v>35</v>
      </c>
      <c r="AI9" s="94" t="s">
        <v>6</v>
      </c>
      <c r="AJ9" s="95"/>
      <c r="AK9" s="95"/>
      <c r="AL9" s="94" t="s">
        <v>34</v>
      </c>
      <c r="AM9" s="94" t="s">
        <v>35</v>
      </c>
      <c r="AN9" s="94" t="s">
        <v>36</v>
      </c>
      <c r="AO9" s="95"/>
      <c r="AP9" s="95"/>
    </row>
    <row r="10" spans="1:42" s="2" customFormat="1" ht="21" customHeight="1" x14ac:dyDescent="0.15">
      <c r="A10" s="107"/>
      <c r="B10" s="110"/>
      <c r="C10" s="110"/>
      <c r="D10" s="110"/>
      <c r="E10" s="110"/>
      <c r="F10" s="125"/>
      <c r="G10" s="125"/>
      <c r="H10" s="125"/>
      <c r="I10" s="125"/>
      <c r="J10" s="125"/>
      <c r="K10" s="125"/>
      <c r="L10" s="125"/>
      <c r="M10" s="125"/>
      <c r="N10" s="113"/>
      <c r="O10" s="113"/>
      <c r="P10" s="116"/>
      <c r="Q10" s="119"/>
      <c r="R10" s="122"/>
      <c r="S10" s="99"/>
      <c r="T10" s="9" t="s">
        <v>37</v>
      </c>
      <c r="U10" s="127"/>
      <c r="V10" s="97"/>
      <c r="W10" s="104"/>
      <c r="X10" s="99"/>
      <c r="Y10" s="9" t="s">
        <v>37</v>
      </c>
      <c r="Z10" s="96">
        <v>45541</v>
      </c>
      <c r="AA10" s="97"/>
      <c r="AB10" s="104"/>
      <c r="AC10" s="99"/>
      <c r="AD10" s="9" t="s">
        <v>37</v>
      </c>
      <c r="AE10" s="96">
        <v>45656</v>
      </c>
      <c r="AF10" s="97"/>
      <c r="AG10" s="93"/>
      <c r="AH10" s="95"/>
      <c r="AI10" s="8" t="s">
        <v>37</v>
      </c>
      <c r="AJ10" s="94"/>
      <c r="AK10" s="95"/>
      <c r="AL10" s="95"/>
      <c r="AM10" s="95"/>
      <c r="AN10" s="8" t="s">
        <v>37</v>
      </c>
      <c r="AO10" s="94"/>
      <c r="AP10" s="95"/>
    </row>
    <row r="11" spans="1:42" s="2" customFormat="1" ht="47.25" customHeight="1" thickBot="1" x14ac:dyDescent="0.25">
      <c r="A11" s="108"/>
      <c r="B11" s="111"/>
      <c r="C11" s="111"/>
      <c r="D11" s="111"/>
      <c r="E11" s="111"/>
      <c r="F11" s="126"/>
      <c r="G11" s="126"/>
      <c r="H11" s="126"/>
      <c r="I11" s="126"/>
      <c r="J11" s="126"/>
      <c r="K11" s="126"/>
      <c r="L11" s="126"/>
      <c r="M11" s="126"/>
      <c r="N11" s="114"/>
      <c r="O11" s="114"/>
      <c r="P11" s="117"/>
      <c r="Q11" s="120"/>
      <c r="R11" s="123"/>
      <c r="S11" s="100"/>
      <c r="T11" s="19" t="s">
        <v>38</v>
      </c>
      <c r="U11" s="19" t="s">
        <v>39</v>
      </c>
      <c r="V11" s="20" t="s">
        <v>40</v>
      </c>
      <c r="W11" s="105"/>
      <c r="X11" s="100"/>
      <c r="Y11" s="19" t="s">
        <v>38</v>
      </c>
      <c r="Z11" s="19" t="s">
        <v>39</v>
      </c>
      <c r="AA11" s="20" t="s">
        <v>40</v>
      </c>
      <c r="AB11" s="105"/>
      <c r="AC11" s="100"/>
      <c r="AD11" s="19" t="s">
        <v>38</v>
      </c>
      <c r="AE11" s="19" t="s">
        <v>39</v>
      </c>
      <c r="AF11" s="20" t="s">
        <v>40</v>
      </c>
      <c r="AG11" s="93"/>
      <c r="AH11" s="95"/>
      <c r="AI11" s="8" t="s">
        <v>38</v>
      </c>
      <c r="AJ11" s="8" t="s">
        <v>39</v>
      </c>
      <c r="AK11" s="8" t="s">
        <v>40</v>
      </c>
      <c r="AL11" s="95"/>
      <c r="AM11" s="95"/>
      <c r="AN11" s="8" t="s">
        <v>38</v>
      </c>
      <c r="AO11" s="8" t="s">
        <v>39</v>
      </c>
      <c r="AP11" s="8" t="s">
        <v>40</v>
      </c>
    </row>
    <row r="12" spans="1:42" ht="183" customHeight="1" x14ac:dyDescent="0.2">
      <c r="A12" s="64" t="s">
        <v>41</v>
      </c>
      <c r="B12" s="65" t="s">
        <v>42</v>
      </c>
      <c r="C12" s="66" t="s">
        <v>43</v>
      </c>
      <c r="D12" s="67" t="s">
        <v>44</v>
      </c>
      <c r="E12" s="65" t="s">
        <v>45</v>
      </c>
      <c r="F12" s="65" t="s">
        <v>46</v>
      </c>
      <c r="G12" s="68" t="s">
        <v>47</v>
      </c>
      <c r="H12" s="65" t="s">
        <v>48</v>
      </c>
      <c r="I12" s="65" t="s">
        <v>49</v>
      </c>
      <c r="J12" s="69">
        <v>2024</v>
      </c>
      <c r="K12" s="65" t="s">
        <v>50</v>
      </c>
      <c r="L12" s="70" t="s">
        <v>51</v>
      </c>
      <c r="M12" s="65" t="s">
        <v>52</v>
      </c>
      <c r="N12" s="66" t="s">
        <v>53</v>
      </c>
      <c r="O12" s="69">
        <v>4</v>
      </c>
      <c r="P12" s="65" t="s">
        <v>54</v>
      </c>
      <c r="Q12" s="71" t="s">
        <v>55</v>
      </c>
      <c r="R12" s="59">
        <v>1</v>
      </c>
      <c r="S12" s="16">
        <f>R12/O12</f>
        <v>0.25</v>
      </c>
      <c r="T12" s="33" t="s">
        <v>56</v>
      </c>
      <c r="U12" s="17" t="s">
        <v>57</v>
      </c>
      <c r="V12" s="18" t="s">
        <v>58</v>
      </c>
      <c r="W12" s="50">
        <v>3</v>
      </c>
      <c r="X12" s="25">
        <f>W12/O12</f>
        <v>0.75</v>
      </c>
      <c r="Y12" s="51" t="s">
        <v>193</v>
      </c>
      <c r="Z12" s="52" t="s">
        <v>57</v>
      </c>
      <c r="AA12" s="53" t="s">
        <v>234</v>
      </c>
      <c r="AB12" s="50">
        <v>4</v>
      </c>
      <c r="AC12" s="27">
        <f>AB12/O12</f>
        <v>1</v>
      </c>
      <c r="AD12" s="51" t="s">
        <v>193</v>
      </c>
      <c r="AE12" s="52" t="s">
        <v>190</v>
      </c>
      <c r="AF12" s="53" t="s">
        <v>233</v>
      </c>
      <c r="AG12" s="10"/>
      <c r="AH12" s="4">
        <f>AG12/O12</f>
        <v>0</v>
      </c>
      <c r="AI12" s="3"/>
      <c r="AJ12" s="3"/>
      <c r="AK12" s="3"/>
      <c r="AL12" s="3"/>
      <c r="AM12" s="4">
        <f>AL12/O12</f>
        <v>0</v>
      </c>
      <c r="AN12" s="3"/>
      <c r="AO12" s="3"/>
      <c r="AP12" s="3"/>
    </row>
    <row r="13" spans="1:42" ht="138.75" customHeight="1" x14ac:dyDescent="0.2">
      <c r="A13" s="89" t="s">
        <v>59</v>
      </c>
      <c r="B13" s="83" t="s">
        <v>60</v>
      </c>
      <c r="C13" s="45" t="s">
        <v>61</v>
      </c>
      <c r="D13" s="44" t="s">
        <v>44</v>
      </c>
      <c r="E13" s="45" t="s">
        <v>62</v>
      </c>
      <c r="F13" s="43" t="s">
        <v>63</v>
      </c>
      <c r="G13" s="6" t="s">
        <v>64</v>
      </c>
      <c r="H13" s="49">
        <v>1</v>
      </c>
      <c r="I13" s="43" t="s">
        <v>65</v>
      </c>
      <c r="J13" s="46">
        <v>2024</v>
      </c>
      <c r="K13" s="43" t="s">
        <v>66</v>
      </c>
      <c r="L13" s="47" t="s">
        <v>51</v>
      </c>
      <c r="M13" s="43" t="s">
        <v>52</v>
      </c>
      <c r="N13" s="45" t="s">
        <v>67</v>
      </c>
      <c r="O13" s="46">
        <v>4</v>
      </c>
      <c r="P13" s="43" t="s">
        <v>68</v>
      </c>
      <c r="Q13" s="73" t="s">
        <v>65</v>
      </c>
      <c r="R13" s="10">
        <v>1</v>
      </c>
      <c r="S13" s="4">
        <f>R13/O13</f>
        <v>0.25</v>
      </c>
      <c r="T13" s="5" t="s">
        <v>218</v>
      </c>
      <c r="U13" s="3" t="s">
        <v>57</v>
      </c>
      <c r="V13" s="12" t="s">
        <v>69</v>
      </c>
      <c r="W13" s="24">
        <v>3</v>
      </c>
      <c r="X13" s="25">
        <f t="shared" ref="X13:X29" si="0">W13/O13</f>
        <v>0.75</v>
      </c>
      <c r="Y13" s="28" t="s">
        <v>219</v>
      </c>
      <c r="Z13" s="26" t="s">
        <v>57</v>
      </c>
      <c r="AA13" s="38" t="s">
        <v>220</v>
      </c>
      <c r="AB13" s="24">
        <v>4</v>
      </c>
      <c r="AC13" s="27">
        <f t="shared" ref="AC13:AC29" si="1">AB13/O13</f>
        <v>1</v>
      </c>
      <c r="AD13" s="28" t="s">
        <v>221</v>
      </c>
      <c r="AE13" s="26" t="s">
        <v>190</v>
      </c>
      <c r="AF13" s="37" t="s">
        <v>220</v>
      </c>
      <c r="AG13" s="10"/>
      <c r="AH13" s="4">
        <f t="shared" ref="AH13:AH29" si="2">AG13/O13</f>
        <v>0</v>
      </c>
      <c r="AI13" s="3"/>
      <c r="AJ13" s="3"/>
      <c r="AK13" s="3"/>
      <c r="AL13" s="3"/>
      <c r="AM13" s="4">
        <f t="shared" ref="AM13:AM29" si="3">AL13/O13</f>
        <v>0</v>
      </c>
      <c r="AN13" s="3"/>
      <c r="AO13" s="3"/>
      <c r="AP13" s="3"/>
    </row>
    <row r="14" spans="1:42" ht="182" x14ac:dyDescent="0.2">
      <c r="A14" s="89"/>
      <c r="B14" s="83"/>
      <c r="C14" s="83" t="s">
        <v>70</v>
      </c>
      <c r="D14" s="90" t="s">
        <v>44</v>
      </c>
      <c r="E14" s="87" t="s">
        <v>71</v>
      </c>
      <c r="F14" s="83" t="s">
        <v>72</v>
      </c>
      <c r="G14" s="88" t="s">
        <v>73</v>
      </c>
      <c r="H14" s="130">
        <v>1</v>
      </c>
      <c r="I14" s="87" t="s">
        <v>74</v>
      </c>
      <c r="J14" s="84">
        <v>2024</v>
      </c>
      <c r="K14" s="83" t="s">
        <v>2</v>
      </c>
      <c r="L14" s="86" t="s">
        <v>2</v>
      </c>
      <c r="M14" s="43" t="s">
        <v>52</v>
      </c>
      <c r="N14" s="45" t="s">
        <v>75</v>
      </c>
      <c r="O14" s="46">
        <v>1</v>
      </c>
      <c r="P14" s="43" t="s">
        <v>76</v>
      </c>
      <c r="Q14" s="73" t="s">
        <v>77</v>
      </c>
      <c r="R14" s="10">
        <v>0</v>
      </c>
      <c r="S14" s="4">
        <f t="shared" ref="S14:S29" si="4">R14/O14</f>
        <v>0</v>
      </c>
      <c r="T14" s="32"/>
      <c r="U14" s="3" t="s">
        <v>192</v>
      </c>
      <c r="V14" s="29"/>
      <c r="W14" s="24">
        <v>0</v>
      </c>
      <c r="X14" s="25">
        <f t="shared" si="0"/>
        <v>0</v>
      </c>
      <c r="Y14" s="36"/>
      <c r="Z14" s="26" t="s">
        <v>192</v>
      </c>
      <c r="AA14" s="37" t="s">
        <v>194</v>
      </c>
      <c r="AB14" s="24">
        <v>0</v>
      </c>
      <c r="AC14" s="27">
        <v>0.5</v>
      </c>
      <c r="AD14" s="28" t="s">
        <v>253</v>
      </c>
      <c r="AE14" s="26" t="s">
        <v>57</v>
      </c>
      <c r="AF14" s="37" t="s">
        <v>252</v>
      </c>
      <c r="AG14" s="10"/>
      <c r="AH14" s="4">
        <f t="shared" si="2"/>
        <v>0</v>
      </c>
      <c r="AI14" s="3"/>
      <c r="AJ14" s="3"/>
      <c r="AK14" s="3"/>
      <c r="AL14" s="3"/>
      <c r="AM14" s="4">
        <f t="shared" si="3"/>
        <v>0</v>
      </c>
      <c r="AN14" s="3"/>
      <c r="AO14" s="3"/>
      <c r="AP14" s="3"/>
    </row>
    <row r="15" spans="1:42" ht="130" x14ac:dyDescent="0.2">
      <c r="A15" s="89"/>
      <c r="B15" s="83"/>
      <c r="C15" s="83"/>
      <c r="D15" s="90"/>
      <c r="E15" s="87"/>
      <c r="F15" s="83"/>
      <c r="G15" s="88"/>
      <c r="H15" s="130"/>
      <c r="I15" s="87"/>
      <c r="J15" s="84"/>
      <c r="K15" s="83"/>
      <c r="L15" s="86"/>
      <c r="M15" s="43" t="s">
        <v>52</v>
      </c>
      <c r="N15" s="45" t="s">
        <v>195</v>
      </c>
      <c r="O15" s="46">
        <v>1</v>
      </c>
      <c r="P15" s="45" t="s">
        <v>78</v>
      </c>
      <c r="Q15" s="73" t="s">
        <v>79</v>
      </c>
      <c r="R15" s="10">
        <v>0</v>
      </c>
      <c r="S15" s="4">
        <f t="shared" si="4"/>
        <v>0</v>
      </c>
      <c r="T15" s="32"/>
      <c r="U15" s="3" t="s">
        <v>192</v>
      </c>
      <c r="V15" s="29"/>
      <c r="W15" s="24">
        <v>1</v>
      </c>
      <c r="X15" s="25">
        <f t="shared" si="0"/>
        <v>1</v>
      </c>
      <c r="Y15" s="36" t="s">
        <v>200</v>
      </c>
      <c r="Z15" s="26" t="s">
        <v>192</v>
      </c>
      <c r="AA15" s="37" t="s">
        <v>201</v>
      </c>
      <c r="AB15" s="24">
        <v>1</v>
      </c>
      <c r="AC15" s="27">
        <f t="shared" si="1"/>
        <v>1</v>
      </c>
      <c r="AD15" s="36" t="s">
        <v>200</v>
      </c>
      <c r="AE15" s="26" t="s">
        <v>190</v>
      </c>
      <c r="AF15" s="37" t="s">
        <v>201</v>
      </c>
      <c r="AG15" s="10"/>
      <c r="AH15" s="4">
        <f t="shared" si="2"/>
        <v>0</v>
      </c>
      <c r="AI15" s="3"/>
      <c r="AJ15" s="3"/>
      <c r="AK15" s="3"/>
      <c r="AL15" s="3"/>
      <c r="AM15" s="4">
        <f t="shared" si="3"/>
        <v>0</v>
      </c>
      <c r="AN15" s="3"/>
      <c r="AO15" s="3"/>
      <c r="AP15" s="3"/>
    </row>
    <row r="16" spans="1:42" ht="272" x14ac:dyDescent="0.2">
      <c r="A16" s="72" t="s">
        <v>80</v>
      </c>
      <c r="B16" s="43" t="s">
        <v>81</v>
      </c>
      <c r="C16" s="43" t="s">
        <v>82</v>
      </c>
      <c r="D16" s="44" t="s">
        <v>83</v>
      </c>
      <c r="E16" s="43" t="s">
        <v>198</v>
      </c>
      <c r="F16" s="43" t="s">
        <v>84</v>
      </c>
      <c r="G16" s="48" t="s">
        <v>197</v>
      </c>
      <c r="H16" s="49">
        <v>1</v>
      </c>
      <c r="I16" s="43" t="s">
        <v>79</v>
      </c>
      <c r="J16" s="46">
        <v>2024</v>
      </c>
      <c r="K16" s="43" t="s">
        <v>50</v>
      </c>
      <c r="L16" s="47" t="s">
        <v>51</v>
      </c>
      <c r="M16" s="43" t="s">
        <v>52</v>
      </c>
      <c r="N16" s="45" t="s">
        <v>196</v>
      </c>
      <c r="O16" s="46">
        <v>4</v>
      </c>
      <c r="P16" s="43" t="s">
        <v>85</v>
      </c>
      <c r="Q16" s="73" t="s">
        <v>79</v>
      </c>
      <c r="R16" s="60">
        <v>1</v>
      </c>
      <c r="S16" s="25">
        <f>R16/O16</f>
        <v>0.25</v>
      </c>
      <c r="T16" s="28" t="s">
        <v>222</v>
      </c>
      <c r="U16" s="26" t="s">
        <v>57</v>
      </c>
      <c r="V16" s="38" t="s">
        <v>223</v>
      </c>
      <c r="W16" s="24">
        <v>3</v>
      </c>
      <c r="X16" s="25">
        <f t="shared" si="0"/>
        <v>0.75</v>
      </c>
      <c r="Y16" s="28" t="s">
        <v>224</v>
      </c>
      <c r="Z16" s="26" t="s">
        <v>57</v>
      </c>
      <c r="AA16" s="37" t="s">
        <v>235</v>
      </c>
      <c r="AB16" s="24">
        <v>4</v>
      </c>
      <c r="AC16" s="27">
        <f t="shared" si="1"/>
        <v>1</v>
      </c>
      <c r="AD16" s="28" t="s">
        <v>224</v>
      </c>
      <c r="AE16" s="26" t="s">
        <v>190</v>
      </c>
      <c r="AF16" s="37" t="s">
        <v>236</v>
      </c>
      <c r="AG16" s="10"/>
      <c r="AH16" s="4">
        <f t="shared" si="2"/>
        <v>0</v>
      </c>
      <c r="AI16" s="3"/>
      <c r="AJ16" s="3"/>
      <c r="AK16" s="3"/>
      <c r="AL16" s="3"/>
      <c r="AM16" s="4">
        <f t="shared" si="3"/>
        <v>0</v>
      </c>
      <c r="AN16" s="3"/>
      <c r="AO16" s="3"/>
      <c r="AP16" s="3"/>
    </row>
    <row r="17" spans="1:42" ht="96.75" customHeight="1" x14ac:dyDescent="0.2">
      <c r="A17" s="91" t="s">
        <v>86</v>
      </c>
      <c r="B17" s="83" t="s">
        <v>87</v>
      </c>
      <c r="C17" s="83" t="s">
        <v>88</v>
      </c>
      <c r="D17" s="90" t="s">
        <v>83</v>
      </c>
      <c r="E17" s="87" t="s">
        <v>89</v>
      </c>
      <c r="F17" s="83" t="s">
        <v>90</v>
      </c>
      <c r="G17" s="88" t="s">
        <v>91</v>
      </c>
      <c r="H17" s="84">
        <v>1</v>
      </c>
      <c r="I17" s="87" t="s">
        <v>92</v>
      </c>
      <c r="J17" s="84">
        <v>2024</v>
      </c>
      <c r="K17" s="83" t="s">
        <v>93</v>
      </c>
      <c r="L17" s="86" t="s">
        <v>94</v>
      </c>
      <c r="M17" s="83" t="s">
        <v>52</v>
      </c>
      <c r="N17" s="45" t="s">
        <v>95</v>
      </c>
      <c r="O17" s="46">
        <v>2</v>
      </c>
      <c r="P17" s="43" t="s">
        <v>96</v>
      </c>
      <c r="Q17" s="73" t="s">
        <v>90</v>
      </c>
      <c r="R17" s="10">
        <v>0</v>
      </c>
      <c r="S17" s="4">
        <f t="shared" si="4"/>
        <v>0</v>
      </c>
      <c r="T17" s="32"/>
      <c r="U17" s="3" t="s">
        <v>192</v>
      </c>
      <c r="V17" s="29" t="s">
        <v>199</v>
      </c>
      <c r="W17" s="24">
        <v>1</v>
      </c>
      <c r="X17" s="25">
        <f t="shared" si="0"/>
        <v>0.5</v>
      </c>
      <c r="Y17" s="36" t="s">
        <v>237</v>
      </c>
      <c r="Z17" s="26" t="s">
        <v>57</v>
      </c>
      <c r="AA17" s="37" t="s">
        <v>238</v>
      </c>
      <c r="AB17" s="24">
        <v>2</v>
      </c>
      <c r="AC17" s="27">
        <f t="shared" si="1"/>
        <v>1</v>
      </c>
      <c r="AD17" s="36" t="s">
        <v>240</v>
      </c>
      <c r="AE17" s="26" t="s">
        <v>190</v>
      </c>
      <c r="AF17" s="37" t="s">
        <v>239</v>
      </c>
      <c r="AG17" s="10"/>
      <c r="AH17" s="4">
        <f t="shared" si="2"/>
        <v>0</v>
      </c>
      <c r="AI17" s="3"/>
      <c r="AJ17" s="3"/>
      <c r="AK17" s="3"/>
      <c r="AL17" s="3"/>
      <c r="AM17" s="4">
        <f t="shared" si="3"/>
        <v>0</v>
      </c>
      <c r="AN17" s="3"/>
      <c r="AO17" s="3"/>
      <c r="AP17" s="3"/>
    </row>
    <row r="18" spans="1:42" ht="61.5" customHeight="1" x14ac:dyDescent="0.2">
      <c r="A18" s="91"/>
      <c r="B18" s="87"/>
      <c r="C18" s="83"/>
      <c r="D18" s="90"/>
      <c r="E18" s="87"/>
      <c r="F18" s="83"/>
      <c r="G18" s="88"/>
      <c r="H18" s="84"/>
      <c r="I18" s="87"/>
      <c r="J18" s="84"/>
      <c r="K18" s="83"/>
      <c r="L18" s="86"/>
      <c r="M18" s="83"/>
      <c r="N18" s="45" t="s">
        <v>97</v>
      </c>
      <c r="O18" s="46">
        <v>1</v>
      </c>
      <c r="P18" s="43" t="s">
        <v>98</v>
      </c>
      <c r="Q18" s="73" t="s">
        <v>99</v>
      </c>
      <c r="R18" s="10"/>
      <c r="S18" s="4">
        <f t="shared" si="4"/>
        <v>0</v>
      </c>
      <c r="T18" s="32"/>
      <c r="U18" s="3" t="s">
        <v>192</v>
      </c>
      <c r="V18" s="29"/>
      <c r="W18" s="24">
        <v>1</v>
      </c>
      <c r="X18" s="25">
        <f t="shared" si="0"/>
        <v>1</v>
      </c>
      <c r="Y18" s="36" t="s">
        <v>202</v>
      </c>
      <c r="Z18" s="26" t="s">
        <v>190</v>
      </c>
      <c r="AA18" s="37" t="s">
        <v>203</v>
      </c>
      <c r="AB18" s="24">
        <v>1</v>
      </c>
      <c r="AC18" s="27">
        <f t="shared" si="1"/>
        <v>1</v>
      </c>
      <c r="AD18" s="36" t="s">
        <v>202</v>
      </c>
      <c r="AE18" s="26" t="s">
        <v>190</v>
      </c>
      <c r="AF18" s="37" t="s">
        <v>254</v>
      </c>
      <c r="AG18" s="10"/>
      <c r="AH18" s="4">
        <f t="shared" si="2"/>
        <v>0</v>
      </c>
      <c r="AI18" s="3"/>
      <c r="AJ18" s="3"/>
      <c r="AK18" s="3"/>
      <c r="AL18" s="3"/>
      <c r="AM18" s="4">
        <f t="shared" si="3"/>
        <v>0</v>
      </c>
      <c r="AN18" s="3"/>
      <c r="AO18" s="3"/>
      <c r="AP18" s="3"/>
    </row>
    <row r="19" spans="1:42" ht="78" x14ac:dyDescent="0.2">
      <c r="A19" s="91"/>
      <c r="B19" s="45" t="s">
        <v>100</v>
      </c>
      <c r="C19" s="43" t="s">
        <v>101</v>
      </c>
      <c r="D19" s="44" t="s">
        <v>83</v>
      </c>
      <c r="E19" s="43" t="s">
        <v>102</v>
      </c>
      <c r="F19" s="45" t="s">
        <v>103</v>
      </c>
      <c r="G19" s="6" t="s">
        <v>104</v>
      </c>
      <c r="H19" s="43" t="s">
        <v>105</v>
      </c>
      <c r="I19" s="45" t="s">
        <v>106</v>
      </c>
      <c r="J19" s="46">
        <v>2024</v>
      </c>
      <c r="K19" s="43" t="s">
        <v>107</v>
      </c>
      <c r="L19" s="47" t="s">
        <v>3</v>
      </c>
      <c r="M19" s="43" t="s">
        <v>52</v>
      </c>
      <c r="N19" s="45" t="s">
        <v>108</v>
      </c>
      <c r="O19" s="46">
        <v>4</v>
      </c>
      <c r="P19" s="43" t="s">
        <v>109</v>
      </c>
      <c r="Q19" s="73" t="s">
        <v>110</v>
      </c>
      <c r="R19" s="10">
        <v>1</v>
      </c>
      <c r="S19" s="25">
        <f>R19/O19</f>
        <v>0.25</v>
      </c>
      <c r="T19" s="36" t="s">
        <v>111</v>
      </c>
      <c r="U19" s="26" t="s">
        <v>57</v>
      </c>
      <c r="V19" s="38" t="s">
        <v>225</v>
      </c>
      <c r="W19" s="24">
        <v>3</v>
      </c>
      <c r="X19" s="25">
        <f t="shared" si="0"/>
        <v>0.75</v>
      </c>
      <c r="Y19" s="36" t="s">
        <v>111</v>
      </c>
      <c r="Z19" s="26" t="s">
        <v>57</v>
      </c>
      <c r="AA19" s="38" t="s">
        <v>226</v>
      </c>
      <c r="AB19" s="24">
        <v>4</v>
      </c>
      <c r="AC19" s="27">
        <f t="shared" si="1"/>
        <v>1</v>
      </c>
      <c r="AD19" s="36" t="s">
        <v>111</v>
      </c>
      <c r="AE19" s="26" t="s">
        <v>57</v>
      </c>
      <c r="AF19" s="38" t="s">
        <v>226</v>
      </c>
      <c r="AG19" s="10"/>
      <c r="AH19" s="4">
        <f t="shared" si="2"/>
        <v>0</v>
      </c>
      <c r="AI19" s="3"/>
      <c r="AJ19" s="3"/>
      <c r="AK19" s="3"/>
      <c r="AL19" s="3"/>
      <c r="AM19" s="4">
        <f t="shared" si="3"/>
        <v>0</v>
      </c>
      <c r="AN19" s="3"/>
      <c r="AO19" s="3"/>
      <c r="AP19" s="3"/>
    </row>
    <row r="20" spans="1:42" ht="296" x14ac:dyDescent="0.2">
      <c r="A20" s="89" t="s">
        <v>112</v>
      </c>
      <c r="B20" s="83" t="s">
        <v>113</v>
      </c>
      <c r="C20" s="83" t="s">
        <v>114</v>
      </c>
      <c r="D20" s="90" t="s">
        <v>44</v>
      </c>
      <c r="E20" s="83" t="s">
        <v>115</v>
      </c>
      <c r="F20" s="87" t="s">
        <v>116</v>
      </c>
      <c r="G20" s="88" t="s">
        <v>117</v>
      </c>
      <c r="H20" s="46">
        <v>1</v>
      </c>
      <c r="I20" s="43" t="s">
        <v>118</v>
      </c>
      <c r="J20" s="46">
        <v>2024</v>
      </c>
      <c r="K20" s="43" t="s">
        <v>119</v>
      </c>
      <c r="L20" s="47" t="s">
        <v>2</v>
      </c>
      <c r="M20" s="43" t="s">
        <v>52</v>
      </c>
      <c r="N20" s="45" t="s">
        <v>120</v>
      </c>
      <c r="O20" s="46">
        <v>1</v>
      </c>
      <c r="P20" s="45" t="s">
        <v>121</v>
      </c>
      <c r="Q20" s="73" t="s">
        <v>118</v>
      </c>
      <c r="R20" s="10"/>
      <c r="S20" s="4">
        <f t="shared" si="4"/>
        <v>0</v>
      </c>
      <c r="T20" s="32"/>
      <c r="U20" s="3" t="s">
        <v>192</v>
      </c>
      <c r="V20" s="37"/>
      <c r="W20" s="24">
        <v>0.5</v>
      </c>
      <c r="X20" s="25">
        <f t="shared" si="0"/>
        <v>0.5</v>
      </c>
      <c r="Y20" s="36" t="s">
        <v>204</v>
      </c>
      <c r="Z20" s="26" t="s">
        <v>57</v>
      </c>
      <c r="AA20" s="28" t="s">
        <v>227</v>
      </c>
      <c r="AB20" s="24">
        <v>1</v>
      </c>
      <c r="AC20" s="27">
        <f t="shared" si="1"/>
        <v>1</v>
      </c>
      <c r="AD20" s="36" t="s">
        <v>205</v>
      </c>
      <c r="AE20" s="26" t="s">
        <v>190</v>
      </c>
      <c r="AF20" s="38" t="s">
        <v>228</v>
      </c>
      <c r="AG20" s="10"/>
      <c r="AH20" s="4">
        <f t="shared" si="2"/>
        <v>0</v>
      </c>
      <c r="AI20" s="3"/>
      <c r="AJ20" s="3"/>
      <c r="AK20" s="3"/>
      <c r="AL20" s="3"/>
      <c r="AM20" s="4">
        <f t="shared" si="3"/>
        <v>0</v>
      </c>
      <c r="AN20" s="3"/>
      <c r="AO20" s="3"/>
      <c r="AP20" s="3"/>
    </row>
    <row r="21" spans="1:42" ht="91" x14ac:dyDescent="0.2">
      <c r="A21" s="89"/>
      <c r="B21" s="83"/>
      <c r="C21" s="83"/>
      <c r="D21" s="90"/>
      <c r="E21" s="83"/>
      <c r="F21" s="87"/>
      <c r="G21" s="88"/>
      <c r="H21" s="49">
        <v>1</v>
      </c>
      <c r="I21" s="43" t="s">
        <v>122</v>
      </c>
      <c r="J21" s="46">
        <v>2024</v>
      </c>
      <c r="K21" s="43" t="s">
        <v>123</v>
      </c>
      <c r="L21" s="47" t="s">
        <v>2</v>
      </c>
      <c r="M21" s="43" t="s">
        <v>52</v>
      </c>
      <c r="N21" s="45" t="s">
        <v>124</v>
      </c>
      <c r="O21" s="46">
        <v>1</v>
      </c>
      <c r="P21" s="43" t="s">
        <v>125</v>
      </c>
      <c r="Q21" s="73" t="s">
        <v>118</v>
      </c>
      <c r="R21" s="10">
        <v>0</v>
      </c>
      <c r="S21" s="4">
        <f t="shared" si="4"/>
        <v>0</v>
      </c>
      <c r="T21" s="32"/>
      <c r="U21" s="3" t="s">
        <v>192</v>
      </c>
      <c r="V21" s="29"/>
      <c r="W21" s="11">
        <v>0</v>
      </c>
      <c r="X21" s="4">
        <f t="shared" si="0"/>
        <v>0</v>
      </c>
      <c r="Y21" s="32" t="s">
        <v>206</v>
      </c>
      <c r="Z21" s="3" t="s">
        <v>57</v>
      </c>
      <c r="AA21" s="29" t="s">
        <v>211</v>
      </c>
      <c r="AB21" s="24">
        <v>1</v>
      </c>
      <c r="AC21" s="27">
        <f t="shared" si="1"/>
        <v>1</v>
      </c>
      <c r="AD21" s="36" t="s">
        <v>208</v>
      </c>
      <c r="AE21" s="26" t="s">
        <v>190</v>
      </c>
      <c r="AF21" s="37" t="s">
        <v>207</v>
      </c>
      <c r="AG21" s="10"/>
      <c r="AH21" s="4">
        <f t="shared" si="2"/>
        <v>0</v>
      </c>
      <c r="AI21" s="3"/>
      <c r="AJ21" s="3"/>
      <c r="AK21" s="3"/>
      <c r="AL21" s="3"/>
      <c r="AM21" s="4">
        <f t="shared" si="3"/>
        <v>0</v>
      </c>
      <c r="AN21" s="3"/>
      <c r="AO21" s="3"/>
      <c r="AP21" s="3"/>
    </row>
    <row r="22" spans="1:42" ht="163.5" customHeight="1" x14ac:dyDescent="0.2">
      <c r="A22" s="89"/>
      <c r="B22" s="45" t="s">
        <v>126</v>
      </c>
      <c r="C22" s="43" t="s">
        <v>127</v>
      </c>
      <c r="D22" s="44" t="s">
        <v>44</v>
      </c>
      <c r="E22" s="43" t="s">
        <v>128</v>
      </c>
      <c r="F22" s="43" t="s">
        <v>129</v>
      </c>
      <c r="G22" s="48" t="s">
        <v>130</v>
      </c>
      <c r="H22" s="49">
        <v>1</v>
      </c>
      <c r="I22" s="43" t="s">
        <v>131</v>
      </c>
      <c r="J22" s="46">
        <v>2024</v>
      </c>
      <c r="K22" s="43" t="s">
        <v>93</v>
      </c>
      <c r="L22" s="47" t="s">
        <v>1</v>
      </c>
      <c r="M22" s="43" t="s">
        <v>52</v>
      </c>
      <c r="N22" s="45" t="s">
        <v>132</v>
      </c>
      <c r="O22" s="46">
        <v>2</v>
      </c>
      <c r="P22" s="43" t="s">
        <v>133</v>
      </c>
      <c r="Q22" s="73" t="s">
        <v>134</v>
      </c>
      <c r="R22" s="10">
        <v>0</v>
      </c>
      <c r="S22" s="4">
        <f t="shared" si="4"/>
        <v>0</v>
      </c>
      <c r="T22" s="32"/>
      <c r="U22" s="3" t="s">
        <v>192</v>
      </c>
      <c r="V22" s="29"/>
      <c r="W22" s="21">
        <v>0.5</v>
      </c>
      <c r="X22" s="22">
        <f t="shared" si="0"/>
        <v>0.25</v>
      </c>
      <c r="Y22" s="31" t="s">
        <v>209</v>
      </c>
      <c r="Z22" s="23" t="s">
        <v>57</v>
      </c>
      <c r="AA22" s="30" t="s">
        <v>212</v>
      </c>
      <c r="AB22" s="24">
        <v>1</v>
      </c>
      <c r="AC22" s="27">
        <f t="shared" si="1"/>
        <v>0.5</v>
      </c>
      <c r="AD22" s="36" t="s">
        <v>210</v>
      </c>
      <c r="AE22" s="26" t="s">
        <v>57</v>
      </c>
      <c r="AF22" s="37" t="s">
        <v>257</v>
      </c>
      <c r="AG22" s="10"/>
      <c r="AH22" s="4">
        <f t="shared" si="2"/>
        <v>0</v>
      </c>
      <c r="AI22" s="3"/>
      <c r="AJ22" s="3"/>
      <c r="AK22" s="3"/>
      <c r="AL22" s="3"/>
      <c r="AM22" s="4">
        <f t="shared" si="3"/>
        <v>0</v>
      </c>
      <c r="AN22" s="3"/>
      <c r="AO22" s="3"/>
      <c r="AP22" s="3"/>
    </row>
    <row r="23" spans="1:42" ht="192" customHeight="1" x14ac:dyDescent="0.2">
      <c r="A23" s="89" t="s">
        <v>135</v>
      </c>
      <c r="B23" s="43" t="s">
        <v>136</v>
      </c>
      <c r="C23" s="43" t="s">
        <v>137</v>
      </c>
      <c r="D23" s="44" t="s">
        <v>83</v>
      </c>
      <c r="E23" s="45" t="s">
        <v>138</v>
      </c>
      <c r="F23" s="43" t="s">
        <v>139</v>
      </c>
      <c r="G23" s="48" t="s">
        <v>140</v>
      </c>
      <c r="H23" s="43" t="s">
        <v>141</v>
      </c>
      <c r="I23" s="43" t="s">
        <v>142</v>
      </c>
      <c r="J23" s="46">
        <v>2024</v>
      </c>
      <c r="K23" s="43" t="s">
        <v>143</v>
      </c>
      <c r="L23" s="47" t="s">
        <v>2</v>
      </c>
      <c r="M23" s="43" t="s">
        <v>52</v>
      </c>
      <c r="N23" s="45" t="s">
        <v>144</v>
      </c>
      <c r="O23" s="46">
        <v>1</v>
      </c>
      <c r="P23" s="43" t="s">
        <v>145</v>
      </c>
      <c r="Q23" s="73" t="s">
        <v>142</v>
      </c>
      <c r="R23" s="10">
        <v>0</v>
      </c>
      <c r="S23" s="4">
        <f t="shared" si="4"/>
        <v>0</v>
      </c>
      <c r="T23" s="32"/>
      <c r="U23" s="3" t="s">
        <v>192</v>
      </c>
      <c r="V23" s="29"/>
      <c r="W23" s="24">
        <v>0</v>
      </c>
      <c r="X23" s="25">
        <f t="shared" si="0"/>
        <v>0</v>
      </c>
      <c r="Y23" s="36"/>
      <c r="Z23" s="26" t="s">
        <v>57</v>
      </c>
      <c r="AA23" s="37" t="s">
        <v>215</v>
      </c>
      <c r="AB23" s="24">
        <v>1</v>
      </c>
      <c r="AC23" s="27">
        <f t="shared" si="1"/>
        <v>1</v>
      </c>
      <c r="AD23" s="36" t="s">
        <v>216</v>
      </c>
      <c r="AE23" s="26" t="s">
        <v>190</v>
      </c>
      <c r="AF23" s="37" t="s">
        <v>214</v>
      </c>
      <c r="AG23" s="10"/>
      <c r="AH23" s="4">
        <f t="shared" si="2"/>
        <v>0</v>
      </c>
      <c r="AI23" s="3"/>
      <c r="AJ23" s="3"/>
      <c r="AK23" s="3"/>
      <c r="AL23" s="3"/>
      <c r="AM23" s="4">
        <f t="shared" si="3"/>
        <v>0</v>
      </c>
      <c r="AN23" s="3"/>
      <c r="AO23" s="3"/>
      <c r="AP23" s="3"/>
    </row>
    <row r="24" spans="1:42" ht="221" x14ac:dyDescent="0.2">
      <c r="A24" s="89"/>
      <c r="B24" s="43" t="s">
        <v>146</v>
      </c>
      <c r="C24" s="43" t="s">
        <v>147</v>
      </c>
      <c r="D24" s="44" t="s">
        <v>44</v>
      </c>
      <c r="E24" s="43" t="s">
        <v>148</v>
      </c>
      <c r="F24" s="43" t="s">
        <v>213</v>
      </c>
      <c r="G24" s="48" t="s">
        <v>149</v>
      </c>
      <c r="H24" s="43" t="s">
        <v>150</v>
      </c>
      <c r="I24" s="43" t="s">
        <v>151</v>
      </c>
      <c r="J24" s="46">
        <v>2024</v>
      </c>
      <c r="K24" s="43" t="s">
        <v>152</v>
      </c>
      <c r="L24" s="47" t="s">
        <v>51</v>
      </c>
      <c r="M24" s="43" t="s">
        <v>52</v>
      </c>
      <c r="N24" s="45" t="s">
        <v>153</v>
      </c>
      <c r="O24" s="46">
        <v>4</v>
      </c>
      <c r="P24" s="28" t="s">
        <v>154</v>
      </c>
      <c r="Q24" s="73" t="s">
        <v>151</v>
      </c>
      <c r="R24" s="10">
        <v>1</v>
      </c>
      <c r="S24" s="4">
        <f t="shared" si="4"/>
        <v>0.25</v>
      </c>
      <c r="T24" s="5" t="s">
        <v>155</v>
      </c>
      <c r="U24" s="3" t="s">
        <v>57</v>
      </c>
      <c r="V24" s="12" t="s">
        <v>229</v>
      </c>
      <c r="W24" s="24">
        <v>0</v>
      </c>
      <c r="X24" s="25">
        <f t="shared" si="0"/>
        <v>0</v>
      </c>
      <c r="Y24" s="28" t="s">
        <v>217</v>
      </c>
      <c r="Z24" s="26" t="s">
        <v>192</v>
      </c>
      <c r="AA24" s="37" t="s">
        <v>230</v>
      </c>
      <c r="AB24" s="24">
        <v>0</v>
      </c>
      <c r="AC24" s="27">
        <f t="shared" si="1"/>
        <v>0</v>
      </c>
      <c r="AD24" s="28" t="s">
        <v>217</v>
      </c>
      <c r="AE24" s="26" t="s">
        <v>192</v>
      </c>
      <c r="AF24" s="37" t="s">
        <v>231</v>
      </c>
      <c r="AG24" s="10"/>
      <c r="AH24" s="4">
        <f t="shared" si="2"/>
        <v>0</v>
      </c>
      <c r="AI24" s="3"/>
      <c r="AJ24" s="3"/>
      <c r="AK24" s="3"/>
      <c r="AL24" s="3"/>
      <c r="AM24" s="4">
        <f t="shared" si="3"/>
        <v>0</v>
      </c>
      <c r="AN24" s="3"/>
      <c r="AO24" s="3"/>
      <c r="AP24" s="3"/>
    </row>
    <row r="25" spans="1:42" ht="198.75" customHeight="1" x14ac:dyDescent="0.2">
      <c r="A25" s="89" t="s">
        <v>156</v>
      </c>
      <c r="B25" s="83" t="s">
        <v>157</v>
      </c>
      <c r="C25" s="83" t="s">
        <v>158</v>
      </c>
      <c r="D25" s="90" t="s">
        <v>44</v>
      </c>
      <c r="E25" s="83" t="s">
        <v>159</v>
      </c>
      <c r="F25" s="87" t="s">
        <v>160</v>
      </c>
      <c r="G25" s="88" t="s">
        <v>161</v>
      </c>
      <c r="H25" s="83" t="s">
        <v>48</v>
      </c>
      <c r="I25" s="83" t="s">
        <v>162</v>
      </c>
      <c r="J25" s="84">
        <v>2024</v>
      </c>
      <c r="K25" s="43" t="s">
        <v>163</v>
      </c>
      <c r="L25" s="47" t="s">
        <v>2</v>
      </c>
      <c r="M25" s="83" t="s">
        <v>52</v>
      </c>
      <c r="N25" s="45" t="s">
        <v>164</v>
      </c>
      <c r="O25" s="46">
        <v>1</v>
      </c>
      <c r="P25" s="43" t="s">
        <v>165</v>
      </c>
      <c r="Q25" s="85" t="s">
        <v>162</v>
      </c>
      <c r="R25" s="10">
        <v>1</v>
      </c>
      <c r="S25" s="4">
        <f t="shared" si="4"/>
        <v>1</v>
      </c>
      <c r="T25" s="5" t="s">
        <v>166</v>
      </c>
      <c r="U25" s="3" t="s">
        <v>190</v>
      </c>
      <c r="V25" s="15" t="s">
        <v>167</v>
      </c>
      <c r="W25" s="24">
        <v>1</v>
      </c>
      <c r="X25" s="25">
        <f t="shared" si="0"/>
        <v>1</v>
      </c>
      <c r="Y25" s="28" t="s">
        <v>166</v>
      </c>
      <c r="Z25" s="26" t="s">
        <v>190</v>
      </c>
      <c r="AA25" s="54" t="s">
        <v>242</v>
      </c>
      <c r="AB25" s="24">
        <v>1</v>
      </c>
      <c r="AC25" s="27">
        <f t="shared" si="1"/>
        <v>1</v>
      </c>
      <c r="AD25" s="28" t="s">
        <v>166</v>
      </c>
      <c r="AE25" s="26" t="s">
        <v>190</v>
      </c>
      <c r="AF25" s="54" t="s">
        <v>243</v>
      </c>
      <c r="AG25" s="10"/>
      <c r="AH25" s="4">
        <f t="shared" si="2"/>
        <v>0</v>
      </c>
      <c r="AI25" s="3"/>
      <c r="AJ25" s="3"/>
      <c r="AK25" s="3"/>
      <c r="AL25" s="3"/>
      <c r="AM25" s="4">
        <f t="shared" si="3"/>
        <v>0</v>
      </c>
      <c r="AN25" s="3"/>
      <c r="AO25" s="3"/>
      <c r="AP25" s="3"/>
    </row>
    <row r="26" spans="1:42" ht="221" x14ac:dyDescent="0.2">
      <c r="A26" s="89"/>
      <c r="B26" s="83"/>
      <c r="C26" s="83"/>
      <c r="D26" s="90"/>
      <c r="E26" s="83"/>
      <c r="F26" s="87"/>
      <c r="G26" s="88"/>
      <c r="H26" s="83"/>
      <c r="I26" s="83"/>
      <c r="J26" s="84"/>
      <c r="K26" s="83" t="s">
        <v>168</v>
      </c>
      <c r="L26" s="86" t="s">
        <v>168</v>
      </c>
      <c r="M26" s="83"/>
      <c r="N26" s="45" t="s">
        <v>169</v>
      </c>
      <c r="O26" s="46">
        <v>4</v>
      </c>
      <c r="P26" s="43" t="s">
        <v>170</v>
      </c>
      <c r="Q26" s="85"/>
      <c r="R26" s="10">
        <v>1</v>
      </c>
      <c r="S26" s="4">
        <f t="shared" si="4"/>
        <v>0.25</v>
      </c>
      <c r="T26" s="5" t="s">
        <v>171</v>
      </c>
      <c r="U26" s="3" t="s">
        <v>57</v>
      </c>
      <c r="V26" s="15" t="s">
        <v>172</v>
      </c>
      <c r="W26" s="24">
        <v>3</v>
      </c>
      <c r="X26" s="25">
        <f t="shared" si="0"/>
        <v>0.75</v>
      </c>
      <c r="Y26" s="36" t="s">
        <v>241</v>
      </c>
      <c r="Z26" s="26" t="s">
        <v>57</v>
      </c>
      <c r="AA26" s="54" t="s">
        <v>244</v>
      </c>
      <c r="AB26" s="24">
        <v>4</v>
      </c>
      <c r="AC26" s="27">
        <f t="shared" si="1"/>
        <v>1</v>
      </c>
      <c r="AD26" s="36" t="s">
        <v>241</v>
      </c>
      <c r="AE26" s="26" t="s">
        <v>190</v>
      </c>
      <c r="AF26" s="54" t="s">
        <v>245</v>
      </c>
      <c r="AG26" s="10"/>
      <c r="AH26" s="4">
        <f t="shared" si="2"/>
        <v>0</v>
      </c>
      <c r="AI26" s="3"/>
      <c r="AJ26" s="3"/>
      <c r="AK26" s="3"/>
      <c r="AL26" s="3"/>
      <c r="AM26" s="4">
        <f t="shared" si="3"/>
        <v>0</v>
      </c>
      <c r="AN26" s="3"/>
      <c r="AO26" s="3"/>
      <c r="AP26" s="3"/>
    </row>
    <row r="27" spans="1:42" ht="91.5" customHeight="1" x14ac:dyDescent="0.2">
      <c r="A27" s="89"/>
      <c r="B27" s="83"/>
      <c r="C27" s="83"/>
      <c r="D27" s="90"/>
      <c r="E27" s="83"/>
      <c r="F27" s="87"/>
      <c r="G27" s="88"/>
      <c r="H27" s="83"/>
      <c r="I27" s="83"/>
      <c r="J27" s="84"/>
      <c r="K27" s="83"/>
      <c r="L27" s="86"/>
      <c r="M27" s="83"/>
      <c r="N27" s="45" t="s">
        <v>173</v>
      </c>
      <c r="O27" s="46">
        <v>4</v>
      </c>
      <c r="P27" s="43" t="s">
        <v>174</v>
      </c>
      <c r="Q27" s="85"/>
      <c r="R27" s="10">
        <v>1</v>
      </c>
      <c r="S27" s="4">
        <f t="shared" si="4"/>
        <v>0.25</v>
      </c>
      <c r="T27" s="5" t="s">
        <v>175</v>
      </c>
      <c r="U27" s="3" t="s">
        <v>57</v>
      </c>
      <c r="V27" s="15" t="s">
        <v>176</v>
      </c>
      <c r="W27" s="24">
        <v>3</v>
      </c>
      <c r="X27" s="25">
        <f t="shared" si="0"/>
        <v>0.75</v>
      </c>
      <c r="Y27" s="36" t="s">
        <v>248</v>
      </c>
      <c r="Z27" s="26" t="s">
        <v>57</v>
      </c>
      <c r="AA27" s="37" t="s">
        <v>250</v>
      </c>
      <c r="AB27" s="24">
        <v>4</v>
      </c>
      <c r="AC27" s="27">
        <f t="shared" si="1"/>
        <v>1</v>
      </c>
      <c r="AD27" s="36" t="s">
        <v>248</v>
      </c>
      <c r="AE27" s="26" t="s">
        <v>190</v>
      </c>
      <c r="AF27" s="37" t="s">
        <v>246</v>
      </c>
      <c r="AG27" s="10"/>
      <c r="AH27" s="4">
        <f t="shared" si="2"/>
        <v>0</v>
      </c>
      <c r="AI27" s="3"/>
      <c r="AJ27" s="3"/>
      <c r="AK27" s="3"/>
      <c r="AL27" s="3"/>
      <c r="AM27" s="4">
        <f t="shared" si="3"/>
        <v>0</v>
      </c>
      <c r="AN27" s="3"/>
      <c r="AO27" s="3"/>
      <c r="AP27" s="3"/>
    </row>
    <row r="28" spans="1:42" ht="127.5" customHeight="1" x14ac:dyDescent="0.2">
      <c r="A28" s="89"/>
      <c r="B28" s="83"/>
      <c r="C28" s="83"/>
      <c r="D28" s="90"/>
      <c r="E28" s="83"/>
      <c r="F28" s="87"/>
      <c r="G28" s="88"/>
      <c r="H28" s="83"/>
      <c r="I28" s="83"/>
      <c r="J28" s="84"/>
      <c r="K28" s="83"/>
      <c r="L28" s="86"/>
      <c r="M28" s="83"/>
      <c r="N28" s="45" t="s">
        <v>177</v>
      </c>
      <c r="O28" s="46">
        <v>4</v>
      </c>
      <c r="P28" s="43" t="s">
        <v>178</v>
      </c>
      <c r="Q28" s="85"/>
      <c r="R28" s="10">
        <v>1</v>
      </c>
      <c r="S28" s="4">
        <f t="shared" si="4"/>
        <v>0.25</v>
      </c>
      <c r="T28" s="5" t="s">
        <v>175</v>
      </c>
      <c r="U28" s="3" t="s">
        <v>57</v>
      </c>
      <c r="V28" s="15" t="s">
        <v>179</v>
      </c>
      <c r="W28" s="24">
        <v>3</v>
      </c>
      <c r="X28" s="25">
        <f t="shared" si="0"/>
        <v>0.75</v>
      </c>
      <c r="Y28" s="36" t="s">
        <v>249</v>
      </c>
      <c r="Z28" s="26" t="s">
        <v>57</v>
      </c>
      <c r="AA28" s="37" t="s">
        <v>251</v>
      </c>
      <c r="AB28" s="24">
        <v>4</v>
      </c>
      <c r="AC28" s="27">
        <f t="shared" si="1"/>
        <v>1</v>
      </c>
      <c r="AD28" s="36" t="s">
        <v>249</v>
      </c>
      <c r="AE28" s="26" t="s">
        <v>190</v>
      </c>
      <c r="AF28" s="37" t="s">
        <v>247</v>
      </c>
      <c r="AG28" s="10"/>
      <c r="AH28" s="4">
        <f t="shared" si="2"/>
        <v>0</v>
      </c>
      <c r="AI28" s="3"/>
      <c r="AJ28" s="3"/>
      <c r="AK28" s="3"/>
      <c r="AL28" s="3"/>
      <c r="AM28" s="4">
        <f t="shared" si="3"/>
        <v>0</v>
      </c>
      <c r="AN28" s="3"/>
      <c r="AO28" s="3"/>
      <c r="AP28" s="3"/>
    </row>
    <row r="29" spans="1:42" ht="129.75" customHeight="1" thickBot="1" x14ac:dyDescent="0.25">
      <c r="A29" s="74" t="s">
        <v>180</v>
      </c>
      <c r="B29" s="75" t="s">
        <v>181</v>
      </c>
      <c r="C29" s="75" t="s">
        <v>182</v>
      </c>
      <c r="D29" s="76" t="s">
        <v>183</v>
      </c>
      <c r="E29" s="77" t="s">
        <v>184</v>
      </c>
      <c r="F29" s="75" t="s">
        <v>185</v>
      </c>
      <c r="G29" s="78" t="s">
        <v>232</v>
      </c>
      <c r="H29" s="79">
        <v>1</v>
      </c>
      <c r="I29" s="75" t="s">
        <v>186</v>
      </c>
      <c r="J29" s="75" t="s">
        <v>187</v>
      </c>
      <c r="K29" s="75" t="s">
        <v>94</v>
      </c>
      <c r="L29" s="80" t="s">
        <v>94</v>
      </c>
      <c r="M29" s="75" t="s">
        <v>52</v>
      </c>
      <c r="N29" s="77" t="s">
        <v>188</v>
      </c>
      <c r="O29" s="81">
        <v>2</v>
      </c>
      <c r="P29" s="75" t="s">
        <v>189</v>
      </c>
      <c r="Q29" s="82" t="s">
        <v>186</v>
      </c>
      <c r="R29" s="61">
        <v>0</v>
      </c>
      <c r="S29" s="13">
        <f t="shared" si="4"/>
        <v>0</v>
      </c>
      <c r="T29" s="34"/>
      <c r="U29" s="14" t="s">
        <v>192</v>
      </c>
      <c r="V29" s="35"/>
      <c r="W29" s="39">
        <v>1</v>
      </c>
      <c r="X29" s="22">
        <f t="shared" si="0"/>
        <v>0.5</v>
      </c>
      <c r="Y29" s="40"/>
      <c r="Z29" s="41" t="s">
        <v>192</v>
      </c>
      <c r="AA29" s="42"/>
      <c r="AB29" s="55">
        <v>2</v>
      </c>
      <c r="AC29" s="27">
        <f t="shared" si="1"/>
        <v>1</v>
      </c>
      <c r="AD29" s="56" t="s">
        <v>255</v>
      </c>
      <c r="AE29" s="57" t="s">
        <v>190</v>
      </c>
      <c r="AF29" s="58" t="s">
        <v>256</v>
      </c>
      <c r="AG29" s="10"/>
      <c r="AH29" s="4">
        <f t="shared" si="2"/>
        <v>0</v>
      </c>
      <c r="AI29" s="3"/>
      <c r="AJ29" s="3"/>
      <c r="AK29" s="3"/>
      <c r="AL29" s="3"/>
      <c r="AM29" s="4">
        <f t="shared" si="3"/>
        <v>0</v>
      </c>
      <c r="AN29" s="3"/>
      <c r="AO29" s="3"/>
      <c r="AP29" s="3"/>
    </row>
    <row r="115" spans="21:41" ht="15" x14ac:dyDescent="0.2">
      <c r="U115" s="7" t="s">
        <v>190</v>
      </c>
      <c r="Z115" s="7" t="s">
        <v>190</v>
      </c>
      <c r="AE115" s="7" t="s">
        <v>190</v>
      </c>
      <c r="AJ115" s="7" t="s">
        <v>190</v>
      </c>
      <c r="AO115" s="7" t="s">
        <v>190</v>
      </c>
    </row>
    <row r="116" spans="21:41" ht="15" x14ac:dyDescent="0.2">
      <c r="U116" s="7" t="s">
        <v>57</v>
      </c>
      <c r="Z116" s="7" t="s">
        <v>57</v>
      </c>
      <c r="AE116" s="7" t="s">
        <v>57</v>
      </c>
      <c r="AJ116" s="7" t="s">
        <v>57</v>
      </c>
      <c r="AO116" s="7" t="s">
        <v>57</v>
      </c>
    </row>
    <row r="117" spans="21:41" ht="15" x14ac:dyDescent="0.2">
      <c r="U117" s="7" t="s">
        <v>191</v>
      </c>
      <c r="Z117" s="7" t="s">
        <v>191</v>
      </c>
      <c r="AE117" s="7" t="s">
        <v>191</v>
      </c>
      <c r="AJ117" s="7" t="s">
        <v>191</v>
      </c>
      <c r="AO117" s="7" t="s">
        <v>191</v>
      </c>
    </row>
    <row r="118" spans="21:41" ht="15" x14ac:dyDescent="0.2">
      <c r="U118" s="7" t="s">
        <v>192</v>
      </c>
      <c r="Z118" s="7" t="s">
        <v>192</v>
      </c>
      <c r="AE118" s="7" t="s">
        <v>192</v>
      </c>
      <c r="AJ118" s="7" t="s">
        <v>192</v>
      </c>
      <c r="AO118" s="7" t="s">
        <v>192</v>
      </c>
    </row>
  </sheetData>
  <autoFilter ref="A11:AP29" xr:uid="{00000000-0009-0000-0000-000000000000}"/>
  <mergeCells count="98">
    <mergeCell ref="P1:Q1"/>
    <mergeCell ref="B2:O2"/>
    <mergeCell ref="P2:Q2"/>
    <mergeCell ref="B3:O3"/>
    <mergeCell ref="B4:O4"/>
    <mergeCell ref="P3:Q7"/>
    <mergeCell ref="A1:A5"/>
    <mergeCell ref="B1:O1"/>
    <mergeCell ref="B5:O5"/>
    <mergeCell ref="F6:G6"/>
    <mergeCell ref="H6:M6"/>
    <mergeCell ref="J17:J18"/>
    <mergeCell ref="K17:K18"/>
    <mergeCell ref="L17:L18"/>
    <mergeCell ref="M17:M18"/>
    <mergeCell ref="C14:C15"/>
    <mergeCell ref="F17:F18"/>
    <mergeCell ref="G17:G18"/>
    <mergeCell ref="H17:H18"/>
    <mergeCell ref="I17:I18"/>
    <mergeCell ref="G14:G15"/>
    <mergeCell ref="H14:H15"/>
    <mergeCell ref="I14:I15"/>
    <mergeCell ref="AO10:AP10"/>
    <mergeCell ref="E8:E11"/>
    <mergeCell ref="F8:F11"/>
    <mergeCell ref="G8:G11"/>
    <mergeCell ref="H8:H11"/>
    <mergeCell ref="I8:I11"/>
    <mergeCell ref="J8:J11"/>
    <mergeCell ref="K8:K11"/>
    <mergeCell ref="L8:L11"/>
    <mergeCell ref="M8:M11"/>
    <mergeCell ref="U10:V10"/>
    <mergeCell ref="R8:AF8"/>
    <mergeCell ref="AG8:AK8"/>
    <mergeCell ref="AL8:AP8"/>
    <mergeCell ref="AI9:AK9"/>
    <mergeCell ref="AL9:AL11"/>
    <mergeCell ref="AJ10:AK10"/>
    <mergeCell ref="AM9:AM11"/>
    <mergeCell ref="AN9:AP9"/>
    <mergeCell ref="J14:J15"/>
    <mergeCell ref="N8:N11"/>
    <mergeCell ref="O8:O11"/>
    <mergeCell ref="P8:P11"/>
    <mergeCell ref="Q8:Q11"/>
    <mergeCell ref="K14:K15"/>
    <mergeCell ref="L14:L15"/>
    <mergeCell ref="W9:W11"/>
    <mergeCell ref="X9:X11"/>
    <mergeCell ref="Y9:AA9"/>
    <mergeCell ref="Z10:AA10"/>
    <mergeCell ref="AD9:AF9"/>
    <mergeCell ref="R9:R11"/>
    <mergeCell ref="AG9:AG11"/>
    <mergeCell ref="AH9:AH11"/>
    <mergeCell ref="A13:A15"/>
    <mergeCell ref="B13:B15"/>
    <mergeCell ref="D14:D15"/>
    <mergeCell ref="E14:E15"/>
    <mergeCell ref="F14:F15"/>
    <mergeCell ref="AE10:AF10"/>
    <mergeCell ref="S9:S11"/>
    <mergeCell ref="T9:V9"/>
    <mergeCell ref="AB9:AB11"/>
    <mergeCell ref="AC9:AC11"/>
    <mergeCell ref="A8:A11"/>
    <mergeCell ref="B8:B11"/>
    <mergeCell ref="C8:C11"/>
    <mergeCell ref="D8:D11"/>
    <mergeCell ref="A17:A19"/>
    <mergeCell ref="B17:B18"/>
    <mergeCell ref="C17:C18"/>
    <mergeCell ref="D17:D18"/>
    <mergeCell ref="E17:E18"/>
    <mergeCell ref="F20:F21"/>
    <mergeCell ref="G20:G21"/>
    <mergeCell ref="A23:A24"/>
    <mergeCell ref="A25:A28"/>
    <mergeCell ref="B25:B28"/>
    <mergeCell ref="C25:C28"/>
    <mergeCell ref="D25:D28"/>
    <mergeCell ref="E25:E28"/>
    <mergeCell ref="F25:F28"/>
    <mergeCell ref="G25:G28"/>
    <mergeCell ref="A20:A22"/>
    <mergeCell ref="B20:B21"/>
    <mergeCell ref="C20:C21"/>
    <mergeCell ref="D20:D21"/>
    <mergeCell ref="E20:E21"/>
    <mergeCell ref="H25:H28"/>
    <mergeCell ref="I25:I28"/>
    <mergeCell ref="J25:J28"/>
    <mergeCell ref="M25:M28"/>
    <mergeCell ref="Q25:Q28"/>
    <mergeCell ref="K26:K28"/>
    <mergeCell ref="L26:L28"/>
  </mergeCells>
  <dataValidations count="1">
    <dataValidation type="list" allowBlank="1" showInputMessage="1" showErrorMessage="1" sqref="U12:U29 Z12:Z29 AJ12:AJ29 AO12:AO29 AE12:AE29" xr:uid="{00000000-0002-0000-0000-000000000000}">
      <formula1>$U$115:$U$118</formula1>
    </dataValidation>
  </dataValidation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PAAC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Paola Andrea Barragán Loaiza</cp:lastModifiedBy>
  <cp:lastPrinted>2021-01-29T22:32:47Z</cp:lastPrinted>
  <dcterms:created xsi:type="dcterms:W3CDTF">2020-01-15T19:24:53Z</dcterms:created>
  <dcterms:modified xsi:type="dcterms:W3CDTF">2025-04-16T16:46:45Z</dcterms:modified>
</cp:coreProperties>
</file>